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hu\pole elh\Achats_Generaux\MNT EQPT GENERAUX BATIMENT\MAINTENANCE\2. EQUIPEMENTS GENERAUX\En_cours_MAINTENANCE ASCENCEURS\1.PROCEDURE\4.DOCS W\04.DCE\02.ANNEXES FINANCIERES\"/>
    </mc:Choice>
  </mc:AlternateContent>
  <xr:revisionPtr revIDLastSave="0" documentId="13_ncr:1_{35489711-28BC-4A4F-9179-213CA809C26D}" xr6:coauthVersionLast="47" xr6:coauthVersionMax="47" xr10:uidLastSave="{00000000-0000-0000-0000-000000000000}"/>
  <bookViews>
    <workbookView xWindow="-120" yWindow="-120" windowWidth="29040" windowHeight="15840" xr2:uid="{3F7CD3D9-A1C7-46F7-B569-04C9C3185017}"/>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27" i="1" l="1"/>
  <c r="G126" i="1"/>
  <c r="G125" i="1"/>
  <c r="G124" i="1"/>
  <c r="G120" i="1"/>
  <c r="G121" i="1"/>
  <c r="G122" i="1"/>
  <c r="G119" i="1"/>
  <c r="G113" i="1"/>
  <c r="G114" i="1"/>
  <c r="G115" i="1"/>
  <c r="G116" i="1"/>
  <c r="G117" i="1"/>
  <c r="G112" i="1"/>
  <c r="G110" i="1"/>
  <c r="G92" i="1"/>
  <c r="G93" i="1"/>
  <c r="G94" i="1"/>
  <c r="G95" i="1"/>
  <c r="G96" i="1"/>
  <c r="G97" i="1"/>
  <c r="G98" i="1"/>
  <c r="G99" i="1"/>
  <c r="G100" i="1"/>
  <c r="G101" i="1"/>
  <c r="G102" i="1"/>
  <c r="G103" i="1"/>
  <c r="G104" i="1"/>
  <c r="G105" i="1"/>
  <c r="G106" i="1"/>
  <c r="G107" i="1"/>
  <c r="G108" i="1"/>
  <c r="G91" i="1"/>
  <c r="G66" i="1"/>
  <c r="G67" i="1"/>
  <c r="G68" i="1"/>
  <c r="G69" i="1"/>
  <c r="G70" i="1"/>
  <c r="G71" i="1"/>
  <c r="G72" i="1"/>
  <c r="G73" i="1"/>
  <c r="G74" i="1"/>
  <c r="G75" i="1"/>
  <c r="G76" i="1"/>
  <c r="G77" i="1"/>
  <c r="G78" i="1"/>
  <c r="G79" i="1"/>
  <c r="G80" i="1"/>
  <c r="G81" i="1"/>
  <c r="G82" i="1"/>
  <c r="G83" i="1"/>
  <c r="G84" i="1"/>
  <c r="G85" i="1"/>
  <c r="G86" i="1"/>
  <c r="G87" i="1"/>
  <c r="G88" i="1"/>
  <c r="G89" i="1"/>
  <c r="G65" i="1"/>
  <c r="G51" i="1"/>
  <c r="G52" i="1"/>
  <c r="G53" i="1"/>
  <c r="G54" i="1"/>
  <c r="G55" i="1"/>
  <c r="G56" i="1"/>
  <c r="G57" i="1"/>
  <c r="G58" i="1"/>
  <c r="G59" i="1"/>
  <c r="G60" i="1"/>
  <c r="G61" i="1"/>
  <c r="G62" i="1"/>
  <c r="G63" i="1"/>
  <c r="G50"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13" i="1"/>
  <c r="F127" i="1"/>
  <c r="F126" i="1"/>
  <c r="F125" i="1"/>
  <c r="F124" i="1"/>
  <c r="F122" i="1"/>
  <c r="F120" i="1"/>
  <c r="F121" i="1"/>
  <c r="F119" i="1"/>
  <c r="F113" i="1"/>
  <c r="F114" i="1"/>
  <c r="F115" i="1"/>
  <c r="F116" i="1"/>
  <c r="F117" i="1"/>
  <c r="F112" i="1"/>
  <c r="F110" i="1"/>
  <c r="F92" i="1"/>
  <c r="F93" i="1"/>
  <c r="F94" i="1"/>
  <c r="F95" i="1"/>
  <c r="F96" i="1"/>
  <c r="F97" i="1"/>
  <c r="F98" i="1"/>
  <c r="F99" i="1"/>
  <c r="F100" i="1"/>
  <c r="F101" i="1"/>
  <c r="F102" i="1"/>
  <c r="F103" i="1"/>
  <c r="F104" i="1"/>
  <c r="F105" i="1"/>
  <c r="F106" i="1"/>
  <c r="F107" i="1"/>
  <c r="F108" i="1"/>
  <c r="F91" i="1"/>
  <c r="F66" i="1"/>
  <c r="F67" i="1"/>
  <c r="F68" i="1"/>
  <c r="F69" i="1"/>
  <c r="F70" i="1"/>
  <c r="F71" i="1"/>
  <c r="F72" i="1"/>
  <c r="F73" i="1"/>
  <c r="F74" i="1"/>
  <c r="F75" i="1"/>
  <c r="F76" i="1"/>
  <c r="F77" i="1"/>
  <c r="F78" i="1"/>
  <c r="F79" i="1"/>
  <c r="F80" i="1"/>
  <c r="F81" i="1"/>
  <c r="F82" i="1"/>
  <c r="F83" i="1"/>
  <c r="F84" i="1"/>
  <c r="F85" i="1"/>
  <c r="F86" i="1"/>
  <c r="F87" i="1"/>
  <c r="F88" i="1"/>
  <c r="F89" i="1"/>
  <c r="F65" i="1"/>
  <c r="F51" i="1"/>
  <c r="F52" i="1"/>
  <c r="F53" i="1"/>
  <c r="F54" i="1"/>
  <c r="F55" i="1"/>
  <c r="F56" i="1"/>
  <c r="F57" i="1"/>
  <c r="F58" i="1"/>
  <c r="F59" i="1"/>
  <c r="F60" i="1"/>
  <c r="F61" i="1"/>
  <c r="F62" i="1"/>
  <c r="F63" i="1"/>
  <c r="F50"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13" i="1"/>
  <c r="E121" i="1"/>
  <c r="E120" i="1"/>
  <c r="E119" i="1"/>
  <c r="E117" i="1"/>
  <c r="E116" i="1"/>
  <c r="E115" i="1"/>
  <c r="E114" i="1"/>
  <c r="E113" i="1"/>
  <c r="E112" i="1"/>
  <c r="E110" i="1"/>
  <c r="E108" i="1"/>
  <c r="E107" i="1"/>
  <c r="E106" i="1"/>
  <c r="E105" i="1"/>
  <c r="E104" i="1"/>
  <c r="E103" i="1"/>
  <c r="E102" i="1"/>
  <c r="E101" i="1"/>
  <c r="E100" i="1"/>
  <c r="E99" i="1"/>
  <c r="E98" i="1"/>
  <c r="E97" i="1"/>
  <c r="E96" i="1"/>
  <c r="E95" i="1"/>
  <c r="E94" i="1"/>
  <c r="E93" i="1"/>
  <c r="E92" i="1"/>
  <c r="E91" i="1"/>
  <c r="E89" i="1"/>
  <c r="E88" i="1"/>
  <c r="E87" i="1"/>
  <c r="E86" i="1"/>
  <c r="E85" i="1"/>
  <c r="E84" i="1"/>
  <c r="E83" i="1"/>
  <c r="E82" i="1"/>
  <c r="E81" i="1"/>
  <c r="E80" i="1"/>
  <c r="E79" i="1"/>
  <c r="E78" i="1"/>
  <c r="E77" i="1"/>
  <c r="E76" i="1"/>
  <c r="E75" i="1"/>
  <c r="E74" i="1"/>
  <c r="E73" i="1"/>
  <c r="E72" i="1"/>
  <c r="E71" i="1"/>
  <c r="E70" i="1"/>
  <c r="E69" i="1"/>
  <c r="E68" i="1"/>
  <c r="E67" i="1"/>
  <c r="E66" i="1"/>
  <c r="E65" i="1"/>
  <c r="E63" i="1"/>
  <c r="E62" i="1"/>
  <c r="E61" i="1"/>
  <c r="E60" i="1"/>
  <c r="E59" i="1"/>
  <c r="E58" i="1"/>
  <c r="E57" i="1"/>
  <c r="E56" i="1"/>
  <c r="E55" i="1"/>
  <c r="E54" i="1"/>
  <c r="E53" i="1"/>
  <c r="E52" i="1"/>
  <c r="E51" i="1"/>
  <c r="E50"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alcChain>
</file>

<file path=xl/sharedStrings.xml><?xml version="1.0" encoding="utf-8"?>
<sst xmlns="http://schemas.openxmlformats.org/spreadsheetml/2006/main" count="265" uniqueCount="257">
  <si>
    <t>Conformément à l'article 3,1 et suivants du CCTP, le Titulaire du marché de Maintenance est chargé des travaux maintenance curative (pour celles qui seraient hors forfait), de modernisation et de mises en conformité aux réglementations sur la base du Bordereau de Prix Unitaires.</t>
  </si>
  <si>
    <t>(Fourniture et Pose)
L'ensemble des prix du bordereau sont réputés inclure tous les postes nécessaires à la réalisation des travaux commandés conformément au CCTP, conformés aux textes de la règlementation du domaine en vigueur et dans lès règles de l'art.</t>
  </si>
  <si>
    <t>Réf 
Opération</t>
  </si>
  <si>
    <t>DESIGNATION DES OPERATIONS</t>
  </si>
  <si>
    <t>Prix Unitaire Main d'Oeuvre
en € HT</t>
  </si>
  <si>
    <t>Prix Unitaire Matériel
en € HT</t>
  </si>
  <si>
    <t>Prix unitaire en €
Hors Taxes</t>
  </si>
  <si>
    <t>Commentaires</t>
  </si>
  <si>
    <t>A</t>
  </si>
  <si>
    <t>CABINE</t>
  </si>
  <si>
    <t>A1</t>
  </si>
  <si>
    <t>Remplacement du boîtier d'inspection sur toit de cabine</t>
  </si>
  <si>
    <t>A2</t>
  </si>
  <si>
    <t>Remplacement du bouton stop sur cabine</t>
  </si>
  <si>
    <t>A3</t>
  </si>
  <si>
    <t>Mise en place de freins de guide (SAE RIII.2) pour appareil de charge utile inférieure ou égale à 630 Kg</t>
  </si>
  <si>
    <t>A4</t>
  </si>
  <si>
    <t>Mise en place de freins de guide (SAE RIII.2) pour appareil de charge utile supérieure à 630 Kg</t>
  </si>
  <si>
    <t>A5</t>
  </si>
  <si>
    <t>Mise en place de freins de guide (SAE RIII.2) pour appareil de charge utile supérieure à 1600 Kg</t>
  </si>
  <si>
    <t>A6</t>
  </si>
  <si>
    <t>Mise en place de taquets anti-dérive</t>
  </si>
  <si>
    <t>A7</t>
  </si>
  <si>
    <t>Mise en place barrières de cellules de protection toute hauteur 2D</t>
  </si>
  <si>
    <t>A8</t>
  </si>
  <si>
    <t>Mise en place barrières de cellules de protection toute hauteur 3D</t>
  </si>
  <si>
    <t>A9</t>
  </si>
  <si>
    <t>Remplacement de l'éclairage principal, avec éclairage secours</t>
  </si>
  <si>
    <t>à l'identique ou équivalent</t>
  </si>
  <si>
    <t>A10</t>
  </si>
  <si>
    <t>Installation éclairage de secours en cabine</t>
  </si>
  <si>
    <t>A11</t>
  </si>
  <si>
    <t>Remplacement d'un bouton (commande, alarme, etc.) du tableau de commande</t>
  </si>
  <si>
    <t>A12</t>
  </si>
  <si>
    <t>Remplacement de la boîte à bouton cabine avec indicateur de position,</t>
  </si>
  <si>
    <t>A13</t>
  </si>
  <si>
    <t>Prix par niveau supplémentaire à l'opération A21</t>
  </si>
  <si>
    <t>A14</t>
  </si>
  <si>
    <t>Installation d'une synthèse vocale</t>
  </si>
  <si>
    <t>A15</t>
  </si>
  <si>
    <t>Remplacement d'un contact à clé</t>
  </si>
  <si>
    <t>à l'identique</t>
  </si>
  <si>
    <t>A16</t>
  </si>
  <si>
    <t>Installation d'un contact à clé</t>
  </si>
  <si>
    <t>A17</t>
  </si>
  <si>
    <t>Remplacement indicateur de position / direction en cabine</t>
  </si>
  <si>
    <t>A18</t>
  </si>
  <si>
    <t>Pose d'un miroir en cabine</t>
  </si>
  <si>
    <t>prix au m²</t>
  </si>
  <si>
    <t>A19</t>
  </si>
  <si>
    <t>Pose d'une main courante en aluminium</t>
  </si>
  <si>
    <t>prix au ml</t>
  </si>
  <si>
    <t>A20</t>
  </si>
  <si>
    <t>Pose d'une main courante en inox</t>
  </si>
  <si>
    <t>A21</t>
  </si>
  <si>
    <t>Remplacement linteau</t>
  </si>
  <si>
    <t>A22</t>
  </si>
  <si>
    <t>Pose d'une plinthe de cabine</t>
  </si>
  <si>
    <t>A23</t>
  </si>
  <si>
    <t>Mise en place de grilles de ventilation en cabine</t>
  </si>
  <si>
    <t>A24</t>
  </si>
  <si>
    <t>Pose ou remplacement du contact de portillon de cabine</t>
  </si>
  <si>
    <t>A25</t>
  </si>
  <si>
    <t>Remplacement de la tringlerie parachute</t>
  </si>
  <si>
    <t>A26</t>
  </si>
  <si>
    <t>Remplacement des blocs parachute, avec étrier et arcade</t>
  </si>
  <si>
    <t>A27</t>
  </si>
  <si>
    <t>Décorrodage et mise en peinture du dessous de cabine</t>
  </si>
  <si>
    <t>A28</t>
  </si>
  <si>
    <t>Décorrodage et lubrification des organes mobiles sous cabine</t>
  </si>
  <si>
    <t>A29</t>
  </si>
  <si>
    <t>Remplacement du seuil de cabine en aluminium</t>
  </si>
  <si>
    <t xml:space="preserve"> et sa fixation</t>
  </si>
  <si>
    <t>A30</t>
  </si>
  <si>
    <t>Remplacement du seuil de cabine en inox</t>
  </si>
  <si>
    <t>et sa fixation</t>
  </si>
  <si>
    <t>A31</t>
  </si>
  <si>
    <t>Remplacement de l'opérateur de porte VF seul</t>
  </si>
  <si>
    <t>A32</t>
  </si>
  <si>
    <t>Suspension de porte, inclus charriots, galets, contre-galets, câblette, etc...</t>
  </si>
  <si>
    <t>A33</t>
  </si>
  <si>
    <t>Remplacement courroie d'entraînement de l'opérateur</t>
  </si>
  <si>
    <t>A34</t>
  </si>
  <si>
    <t>Remplacement du dispositif de verrouillage de la porte cabine</t>
  </si>
  <si>
    <t>A35</t>
  </si>
  <si>
    <t>Mise en place d'un pèse-charge électronique</t>
  </si>
  <si>
    <t>A36</t>
  </si>
  <si>
    <t>Ajout d'un dispositif d'appel entre le fond de cuvette et un service d'intervention sur téléalarme existante</t>
  </si>
  <si>
    <t>PALIERS</t>
  </si>
  <si>
    <t>B1</t>
  </si>
  <si>
    <t>Remplacement d'un bouton palier</t>
  </si>
  <si>
    <t>identique ou équivalent</t>
  </si>
  <si>
    <t>B2</t>
  </si>
  <si>
    <t xml:space="preserve">  Remplacement d'une boîte à bouton complète 1 bouton</t>
  </si>
  <si>
    <t>B3</t>
  </si>
  <si>
    <t>Remplacement d'une boîte à bouton complète 2 boutons</t>
  </si>
  <si>
    <t>B4</t>
  </si>
  <si>
    <t>Remplacement d'un indicateur palier de position ou de direction, avec signal sonore</t>
  </si>
  <si>
    <t>B5</t>
  </si>
  <si>
    <t>Installation d'un indicateur palier de position ou de direction, avec signal sonore</t>
  </si>
  <si>
    <t>B6</t>
  </si>
  <si>
    <t>Installation d'un signal sonore prévenant du début d'ouverture des portes conforme aux arrêtés du 26 février 2007 / 21 mars 2007.</t>
  </si>
  <si>
    <t>B7</t>
  </si>
  <si>
    <t>Remplacement contact à clé palier</t>
  </si>
  <si>
    <t>à l' identique</t>
  </si>
  <si>
    <t>B8</t>
  </si>
  <si>
    <t>Remise en état deverrouillage manuel de porte palière</t>
  </si>
  <si>
    <t>B9</t>
  </si>
  <si>
    <t>Remplacement du dispositif d'occultation des déverrouillages</t>
  </si>
  <si>
    <t>B10</t>
  </si>
  <si>
    <t>Remplacement du boitier de l'appel pompier (avec phonie) pose en applique</t>
  </si>
  <si>
    <t>B11</t>
  </si>
  <si>
    <t>Remplacement du boitier de l'appel pompier (avec phonie) pose encastrée</t>
  </si>
  <si>
    <t>B12</t>
  </si>
  <si>
    <t>Remplacement du guide de déverrouillage de porte palière</t>
  </si>
  <si>
    <t xml:space="preserve">inox y compris fixations </t>
  </si>
  <si>
    <t>B13</t>
  </si>
  <si>
    <t>Ajout de contrepoids sur les portes automatiques</t>
  </si>
  <si>
    <t>B14</t>
  </si>
  <si>
    <t>Peinture d'une porte automatique</t>
  </si>
  <si>
    <t>LOCAL DES MACHINES / POULIES</t>
  </si>
  <si>
    <t>C1</t>
  </si>
  <si>
    <t>Remplacement du boîtier à clé fracturable</t>
  </si>
  <si>
    <t>Coffret métallique</t>
  </si>
  <si>
    <t>C2</t>
  </si>
  <si>
    <t>Affichage d'identification du local ("Danger…")</t>
  </si>
  <si>
    <t>Fixation antivandales</t>
  </si>
  <si>
    <t>C3</t>
  </si>
  <si>
    <t>Protection du contrepoids d'équilibrage de trappe</t>
  </si>
  <si>
    <t>C4</t>
  </si>
  <si>
    <t>Installation d'un dispositif pour rendre la trappe indégondable</t>
  </si>
  <si>
    <t>C5</t>
  </si>
  <si>
    <t>Mise en place d'un garde-corps pourtour de trappe</t>
  </si>
  <si>
    <t>C6</t>
  </si>
  <si>
    <t>Remplacement de l'armoire de manœuvre 2 vitesses 0,60 à &lt;1,00 m/s _ 8 niveaux maxi _ Simplex</t>
  </si>
  <si>
    <t>Révision et toutes fileries incluses</t>
  </si>
  <si>
    <t>C7</t>
  </si>
  <si>
    <t>Remplacement de l'armoire de manœuvre ascenseur Hydraulique &gt; 1000Kg</t>
  </si>
  <si>
    <t>C8</t>
  </si>
  <si>
    <t>Remplacement de l'armoire de manœuvre VF _  0,60 à &lt;1,00 m/s _ 8 niveaux maxi _ Duplex</t>
  </si>
  <si>
    <t>C9</t>
  </si>
  <si>
    <t>par niveau supplementaire à l'opération C32</t>
  </si>
  <si>
    <t>C10</t>
  </si>
  <si>
    <t>Adjonction d'une Variation de Fréquence sur manœuvre conservée &lt; 8kW</t>
  </si>
  <si>
    <t>C11</t>
  </si>
  <si>
    <t>Adjonction d'une Variation de Fréquence sur manœuvre conservée &lt; 11kW</t>
  </si>
  <si>
    <t>C12</t>
  </si>
  <si>
    <t>Adjonction d'une Variation de Fréquence sur manœuvre conservée &gt; 11kW</t>
  </si>
  <si>
    <t>C13</t>
  </si>
  <si>
    <t>Remplacement du moto-réducteur  et câbles. Appareil de 675 à 1000 Kg jusqu'à 1m/s</t>
  </si>
  <si>
    <t>C14</t>
  </si>
  <si>
    <t>Remplacement du moto-réducteur  et câbles. Appareil &gt; 1000 Kg jusqu'à 1m/s</t>
  </si>
  <si>
    <t>C15</t>
  </si>
  <si>
    <t>Rebobinage moto-réducteur</t>
  </si>
  <si>
    <t>C16</t>
  </si>
  <si>
    <t>Remplacement de la cuve sur ascenseur Hydraulique &gt; 1000Kg</t>
  </si>
  <si>
    <t>C17</t>
  </si>
  <si>
    <t>Installation d'une manœuvre électrique de rappel dans le local des machines.</t>
  </si>
  <si>
    <t>C18</t>
  </si>
  <si>
    <t>Installation d'un boîtier de visualisation "cabine à niveau" par voyant lumineux</t>
  </si>
  <si>
    <t>C19</t>
  </si>
  <si>
    <t>Pose d'une extraction mécanique forcée en machinerie</t>
  </si>
  <si>
    <t>C20</t>
  </si>
  <si>
    <t>Asservissement de la manœuvre à la température du local (appareil hydraulique)</t>
  </si>
  <si>
    <t>C21</t>
  </si>
  <si>
    <t>Mise en place d'un bac de rétention sous la cuve hydraulique</t>
  </si>
  <si>
    <t>C22</t>
  </si>
  <si>
    <t>Installation de béquilles de sécurité sur ascenseur hydraulique</t>
  </si>
  <si>
    <t>C23</t>
  </si>
  <si>
    <t>Remplacement éclairage 2 tubes fluos, compris filerie et interrupteur lumineux</t>
  </si>
  <si>
    <t>C24</t>
  </si>
  <si>
    <t>Remplacement interrupteur par modèle lumineux</t>
  </si>
  <si>
    <t>C25</t>
  </si>
  <si>
    <t>Capotage d'une pièce tournante</t>
  </si>
  <si>
    <t>EN GAINE</t>
  </si>
  <si>
    <t>D1</t>
  </si>
  <si>
    <t>Mise en place d'un fourreau toute hauteur interdisant l'accès à la gaine</t>
  </si>
  <si>
    <t>D2</t>
  </si>
  <si>
    <t>Mise en place d'un dispositif interdisant l'accès aux éléments de déverrouillage des portes</t>
  </si>
  <si>
    <t>prix par niveau</t>
  </si>
  <si>
    <t>D3</t>
  </si>
  <si>
    <t>Décorrodage et mise en peinture antirouille des organes métalliques en cuvette</t>
  </si>
  <si>
    <t>D4</t>
  </si>
  <si>
    <t>Mise en peinture du fond de cuvette, remontée sur 1 mètre</t>
  </si>
  <si>
    <t>D5</t>
  </si>
  <si>
    <t>Réalisation d'une étanchéité cuvette</t>
  </si>
  <si>
    <t>D6</t>
  </si>
  <si>
    <t>Remplacement des amortisseurs cuvette</t>
  </si>
  <si>
    <t>D7</t>
  </si>
  <si>
    <t>Installation contact de poulie tendeuse</t>
  </si>
  <si>
    <t>D8</t>
  </si>
  <si>
    <t>Installation d'un STOP cuvette</t>
  </si>
  <si>
    <t>D9</t>
  </si>
  <si>
    <t>Installation d'une commande d'éclairage en cuvette</t>
  </si>
  <si>
    <t>D10</t>
  </si>
  <si>
    <t>Installation d'une commande d'éclairage gaine depuis le toit de cabine</t>
  </si>
  <si>
    <t>D11</t>
  </si>
  <si>
    <t>Remplacement de l'éclairage en gaine par tubes fluos</t>
  </si>
  <si>
    <t>D12</t>
  </si>
  <si>
    <t>Base 6 niveaux</t>
  </si>
  <si>
    <t>D13</t>
  </si>
  <si>
    <t>par niveau supplementaire</t>
  </si>
  <si>
    <t>D14</t>
  </si>
  <si>
    <t>Remplacement des fins de course</t>
  </si>
  <si>
    <t>D15</t>
  </si>
  <si>
    <t>Mise en place d'un contact à arrachement</t>
  </si>
  <si>
    <t>D16</t>
  </si>
  <si>
    <t>Remplacement de la canalisations palières (goulottes plastiques)</t>
  </si>
  <si>
    <t>D17</t>
  </si>
  <si>
    <t>Remplacement des fileries électriques souples en gaine</t>
  </si>
  <si>
    <t>D18</t>
  </si>
  <si>
    <t>Protection de la poulie tendeuse contre les risques de chutes d'objets</t>
  </si>
  <si>
    <t>ACCES</t>
  </si>
  <si>
    <t>E1</t>
  </si>
  <si>
    <t>Installation et câblage d'un lecteur de badges</t>
  </si>
  <si>
    <t>SPECIFIQUE</t>
  </si>
  <si>
    <t>F1</t>
  </si>
  <si>
    <t>Asservir le fonctionnement de l'ascenseur à la température du local des machines (AS2)</t>
  </si>
  <si>
    <t>F2</t>
  </si>
  <si>
    <t>Installer un extracteur conforme en local des machines AS2)</t>
  </si>
  <si>
    <t>F3</t>
  </si>
  <si>
    <t>Raccorder la non-desserte des niveaux sinistrés à la détection incendie (câblage)</t>
  </si>
  <si>
    <t>F4</t>
  </si>
  <si>
    <t>Option U36 sur nouvelle manœuvre</t>
  </si>
  <si>
    <t>F5</t>
  </si>
  <si>
    <t>Adjonction U36 sur manœuvre conservée</t>
  </si>
  <si>
    <t>F6</t>
  </si>
  <si>
    <t>Installer un contact à clé en cabine conforme à l'article J31 (ERP commandes accompagnées) - et forunir 3 clés au propriétaire</t>
  </si>
  <si>
    <t>Autres</t>
  </si>
  <si>
    <t>G1</t>
  </si>
  <si>
    <t>Dépose, évacuation, traitement selon réglementation amiante des déchets relatifs à une opération réalisée en sous section 4</t>
  </si>
  <si>
    <t>G2</t>
  </si>
  <si>
    <t xml:space="preserve">Fourniture et pose d'un SAS étanche en contreplaqué (doublage polyane) </t>
  </si>
  <si>
    <t>G3</t>
  </si>
  <si>
    <t xml:space="preserve">Mise en dépression de la gaine </t>
  </si>
  <si>
    <t>G4</t>
  </si>
  <si>
    <t>Rédaction et transmission du mode opératoire pour intervention en sous section 4 suivant règlementation amiante</t>
  </si>
  <si>
    <t>G5</t>
  </si>
  <si>
    <t xml:space="preserve">Plus value du coût de la main d'œuvre des opérations ciblées ci-dessus  pour les intervention en sous section 4 </t>
  </si>
  <si>
    <t>En %</t>
  </si>
  <si>
    <t>G6</t>
  </si>
  <si>
    <t>Coût  horaire de main d'œuvre pour les opérations non ciblée ci-dessus.</t>
  </si>
  <si>
    <t>G7</t>
  </si>
  <si>
    <t>Coût HT des frais de déplacement (aller retour) hors agglomération Toulousaine :</t>
  </si>
  <si>
    <t>G8</t>
  </si>
  <si>
    <t>Coût  horaire de main d'œuvre en sous section 4 pour les opérations non ciblée ci-dessus.</t>
  </si>
  <si>
    <t>G9</t>
  </si>
  <si>
    <t>Formation sur site théorique et pratique sur la désincarcération de personne(s) bloquée(s) dans une cabine à destination des personnels de sécurité et technique (en complément de la formation annuelle prévue au contrat)</t>
  </si>
  <si>
    <t>Fournir attestation de présence à la formation et de bonne compréhension de la mise en pratique</t>
  </si>
  <si>
    <t>G10</t>
  </si>
  <si>
    <t>Remise sur le tarif général des pièces de rechange et des pièces détachées du prestataire non ciblées dans les opérations ci-dessus.</t>
  </si>
  <si>
    <t xml:space="preserve">Les travaux de désamiantage en sous section 3 seront réalisés par les titulaires de l'accord cadre travaux lot désamiantage </t>
  </si>
  <si>
    <r>
      <t xml:space="preserve">        BORDEREAU DES PRIX UNITAIRES TRAVAUX
</t>
    </r>
    <r>
      <rPr>
        <b/>
        <sz val="16"/>
        <color indexed="30"/>
        <rFont val="Arial"/>
        <family val="2"/>
      </rPr>
      <t>ASCENSEURS, MONTE-CHARGES ET PLATE-FORME</t>
    </r>
  </si>
  <si>
    <t xml:space="preserve"> BPU TRAVAUX A BONS DE COMMANDE</t>
  </si>
  <si>
    <t xml:space="preserve">LOT 4 : Maintenance des ascenseurs, monte-malades, monte-charges, plateformes élévatrices du CHCP – HDL                                                                                       Bordereau de Prix Unitaires                             </t>
  </si>
  <si>
    <t>TVA</t>
  </si>
  <si>
    <t xml:space="preserve">Prix unitaire en €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</si>
</sst>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5" formatCode="#,##0.00\ &quot;€&quot;"/>
  </numFmts>
  <fonts count="12" x14ac:knownFonts="1">
    <font>
      <sz val="10"/>
      <name val="Arial"/>
    </font>
    <font>
      <sz val="18"/>
      <name val="Arial"/>
      <family val="2"/>
    </font>
    <font>
      <b/>
      <sz val="16"/>
      <name val="Arial"/>
      <family val="2"/>
    </font>
    <font>
      <sz val="10"/>
      <name val="Arial"/>
      <family val="2"/>
    </font>
    <font>
      <b/>
      <sz val="16"/>
      <color rgb="FF0070C0"/>
      <name val="Arial"/>
      <family val="2"/>
    </font>
    <font>
      <b/>
      <sz val="16"/>
      <color theme="1"/>
      <name val="Arial"/>
      <family val="2"/>
    </font>
    <font>
      <sz val="16"/>
      <name val="Arial"/>
      <family val="2"/>
    </font>
    <font>
      <b/>
      <sz val="16"/>
      <color indexed="30"/>
      <name val="Arial"/>
      <family val="2"/>
    </font>
    <font>
      <i/>
      <sz val="16"/>
      <name val="Arial"/>
      <family val="2"/>
    </font>
    <font>
      <sz val="16"/>
      <color theme="1"/>
      <name val="Arial"/>
      <family val="2"/>
    </font>
    <font>
      <sz val="16"/>
      <color rgb="FFFF0000"/>
      <name val="Arial"/>
      <family val="2"/>
    </font>
    <font>
      <sz val="10"/>
      <name val="Arial"/>
      <family val="2"/>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indexed="9"/>
        <bgColor indexed="64"/>
      </patternFill>
    </fill>
    <fill>
      <patternFill patternType="solid">
        <fgColor theme="1" tint="0.499984740745262"/>
        <bgColor indexed="64"/>
      </patternFill>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44" fontId="11" fillId="0" borderId="0" applyFont="0" applyFill="0" applyBorder="0" applyAlignment="0" applyProtection="0"/>
  </cellStyleXfs>
  <cellXfs count="86">
    <xf numFmtId="0" fontId="0" fillId="0" borderId="0" xfId="0"/>
    <xf numFmtId="0" fontId="5" fillId="0" borderId="0" xfId="0" applyFont="1" applyAlignment="1">
      <alignment horizontal="left" vertical="center"/>
    </xf>
    <xf numFmtId="0" fontId="6" fillId="0" borderId="0" xfId="0" applyFont="1"/>
    <xf numFmtId="0" fontId="2" fillId="0" borderId="9" xfId="0" applyFont="1" applyBorder="1" applyAlignment="1">
      <alignment horizontal="center" vertical="center" wrapText="1"/>
    </xf>
    <xf numFmtId="0" fontId="2" fillId="0" borderId="9" xfId="0" applyFont="1" applyBorder="1" applyAlignment="1">
      <alignment horizontal="center" vertical="center"/>
    </xf>
    <xf numFmtId="0" fontId="6" fillId="0" borderId="9" xfId="0" applyFont="1" applyBorder="1" applyAlignment="1">
      <alignment horizontal="center" vertical="center"/>
    </xf>
    <xf numFmtId="0" fontId="2" fillId="2" borderId="12" xfId="0" applyFont="1" applyFill="1" applyBorder="1" applyAlignment="1">
      <alignment horizontal="left" vertical="center"/>
    </xf>
    <xf numFmtId="0" fontId="2" fillId="2" borderId="13" xfId="0" applyFont="1" applyFill="1" applyBorder="1" applyAlignment="1">
      <alignment horizontal="center" vertical="center"/>
    </xf>
    <xf numFmtId="0" fontId="2" fillId="2" borderId="10" xfId="0" applyFont="1" applyFill="1" applyBorder="1" applyAlignment="1">
      <alignment horizontal="center" vertical="center"/>
    </xf>
    <xf numFmtId="0" fontId="6" fillId="0" borderId="9" xfId="0" applyFont="1" applyBorder="1" applyAlignment="1">
      <alignment horizontal="center" vertical="center" wrapText="1"/>
    </xf>
    <xf numFmtId="0" fontId="6" fillId="0" borderId="14" xfId="0" applyFont="1" applyBorder="1" applyAlignment="1">
      <alignment horizontal="left" vertical="center" wrapText="1"/>
    </xf>
    <xf numFmtId="4" fontId="6" fillId="0" borderId="14" xfId="0" applyNumberFormat="1" applyFont="1" applyBorder="1" applyAlignment="1">
      <alignment horizontal="center" vertical="center" wrapText="1"/>
    </xf>
    <xf numFmtId="0" fontId="6" fillId="0" borderId="9" xfId="0" applyFont="1" applyBorder="1" applyAlignment="1">
      <alignment horizontal="left" vertical="center" wrapText="1"/>
    </xf>
    <xf numFmtId="0" fontId="6" fillId="4" borderId="9" xfId="0" applyFont="1" applyFill="1" applyBorder="1" applyAlignment="1">
      <alignment horizontal="center" vertical="center" wrapText="1"/>
    </xf>
    <xf numFmtId="0" fontId="8" fillId="0" borderId="9" xfId="0" applyFont="1" applyBorder="1" applyAlignment="1">
      <alignment horizontal="left" vertical="center" wrapText="1"/>
    </xf>
    <xf numFmtId="0" fontId="6" fillId="4" borderId="9"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1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4" borderId="14" xfId="0" applyFont="1" applyFill="1" applyBorder="1" applyAlignment="1">
      <alignment horizontal="left" vertical="center" wrapText="1"/>
    </xf>
    <xf numFmtId="0" fontId="6" fillId="0" borderId="14" xfId="0" applyFont="1" applyBorder="1" applyAlignment="1">
      <alignment horizontal="center" vertical="center" wrapText="1"/>
    </xf>
    <xf numFmtId="2" fontId="6" fillId="0" borderId="9" xfId="0" applyNumberFormat="1" applyFont="1" applyBorder="1" applyAlignment="1">
      <alignment vertical="center" wrapText="1"/>
    </xf>
    <xf numFmtId="0" fontId="2" fillId="2" borderId="10" xfId="0" applyFont="1" applyFill="1" applyBorder="1" applyAlignment="1">
      <alignment horizontal="center" vertical="center" wrapText="1"/>
    </xf>
    <xf numFmtId="0" fontId="6" fillId="2" borderId="0" xfId="0" applyFont="1" applyFill="1" applyAlignment="1">
      <alignment horizontal="center" vertical="center" wrapText="1"/>
    </xf>
    <xf numFmtId="0" fontId="8" fillId="0" borderId="9" xfId="0" applyFont="1" applyBorder="1" applyAlignment="1">
      <alignment horizontal="right"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wrapText="1"/>
    </xf>
    <xf numFmtId="0" fontId="6" fillId="0" borderId="15" xfId="0" applyFont="1" applyBorder="1" applyAlignment="1">
      <alignment horizontal="left" vertical="center" wrapText="1"/>
    </xf>
    <xf numFmtId="0" fontId="6" fillId="0" borderId="9" xfId="0" applyFont="1" applyBorder="1" applyAlignment="1">
      <alignment wrapText="1"/>
    </xf>
    <xf numFmtId="0" fontId="6" fillId="3" borderId="9" xfId="0" applyFont="1" applyFill="1" applyBorder="1" applyAlignment="1">
      <alignment horizontal="center" vertical="center" wrapText="1"/>
    </xf>
    <xf numFmtId="0" fontId="9" fillId="3" borderId="9" xfId="0" applyFont="1" applyFill="1" applyBorder="1" applyAlignment="1">
      <alignment wrapText="1"/>
    </xf>
    <xf numFmtId="44" fontId="6" fillId="0" borderId="9" xfId="3" applyFont="1" applyFill="1" applyBorder="1" applyAlignment="1">
      <alignment vertical="center"/>
    </xf>
    <xf numFmtId="0" fontId="6" fillId="0" borderId="0" xfId="0" applyFont="1" applyAlignment="1">
      <alignment horizontal="center" vertical="center" wrapText="1"/>
    </xf>
    <xf numFmtId="0" fontId="6" fillId="0" borderId="0" xfId="0" applyFont="1" applyAlignment="1">
      <alignment wrapText="1"/>
    </xf>
    <xf numFmtId="0" fontId="6" fillId="0" borderId="0" xfId="0" applyFont="1" applyAlignment="1">
      <alignment horizontal="center" vertical="center"/>
    </xf>
    <xf numFmtId="0" fontId="2" fillId="0" borderId="9" xfId="0" applyFont="1" applyBorder="1" applyAlignment="1">
      <alignment horizontal="center" vertical="center" wrapText="1"/>
    </xf>
    <xf numFmtId="0" fontId="10" fillId="0" borderId="0" xfId="0" applyFont="1" applyAlignment="1">
      <alignment horizontal="center"/>
    </xf>
    <xf numFmtId="0" fontId="5" fillId="0" borderId="0" xfId="0" applyFont="1" applyAlignment="1">
      <alignment horizontal="left" vertical="center"/>
    </xf>
    <xf numFmtId="0" fontId="6" fillId="0" borderId="9" xfId="0" applyFont="1" applyBorder="1" applyAlignment="1">
      <alignment horizontal="left" vertical="center" wrapText="1"/>
    </xf>
    <xf numFmtId="0" fontId="2" fillId="0" borderId="9" xfId="0" applyFont="1" applyBorder="1" applyAlignment="1">
      <alignment horizontal="center" vertical="center" wrapText="1"/>
    </xf>
    <xf numFmtId="0" fontId="6" fillId="0" borderId="9" xfId="0" applyFont="1" applyBorder="1" applyAlignment="1">
      <alignment horizontal="center" vertical="center" wrapText="1"/>
    </xf>
    <xf numFmtId="0" fontId="2" fillId="2"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0" fillId="0" borderId="3" xfId="0" applyBorder="1" applyAlignment="1">
      <alignment horizontal="center"/>
    </xf>
    <xf numFmtId="0" fontId="0" fillId="0" borderId="0" xfId="0" applyAlignment="1">
      <alignment horizontal="center"/>
    </xf>
    <xf numFmtId="0" fontId="0" fillId="0" borderId="8" xfId="0" applyBorder="1" applyAlignment="1">
      <alignment horizontal="center"/>
    </xf>
    <xf numFmtId="165" fontId="6" fillId="0" borderId="12" xfId="4" applyNumberFormat="1" applyFont="1" applyFill="1" applyBorder="1" applyAlignment="1">
      <alignment horizontal="center" wrapText="1"/>
    </xf>
    <xf numFmtId="165" fontId="6" fillId="0" borderId="13" xfId="4" applyNumberFormat="1" applyFont="1" applyFill="1" applyBorder="1" applyAlignment="1">
      <alignment horizontal="center" wrapText="1"/>
    </xf>
    <xf numFmtId="165" fontId="6" fillId="0" borderId="10" xfId="4" applyNumberFormat="1" applyFont="1" applyFill="1" applyBorder="1" applyAlignment="1">
      <alignment horizontal="center" wrapText="1"/>
    </xf>
    <xf numFmtId="9" fontId="6" fillId="0" borderId="10" xfId="0" applyNumberFormat="1" applyFont="1" applyBorder="1" applyAlignment="1">
      <alignment horizontal="center" vertical="center" wrapText="1"/>
    </xf>
    <xf numFmtId="9" fontId="6" fillId="0" borderId="12" xfId="0" applyNumberFormat="1" applyFont="1" applyBorder="1" applyAlignment="1">
      <alignment horizontal="center" vertical="center" wrapText="1"/>
    </xf>
    <xf numFmtId="9" fontId="6" fillId="0" borderId="13" xfId="0" applyNumberFormat="1" applyFont="1" applyBorder="1" applyAlignment="1">
      <alignment horizontal="center" vertical="center" wrapText="1"/>
    </xf>
    <xf numFmtId="165" fontId="6" fillId="0" borderId="10" xfId="0" applyNumberFormat="1" applyFont="1" applyFill="1" applyBorder="1" applyAlignment="1">
      <alignment horizontal="center"/>
    </xf>
    <xf numFmtId="165" fontId="6" fillId="0" borderId="12" xfId="1" applyNumberFormat="1" applyFont="1" applyFill="1" applyBorder="1" applyAlignment="1">
      <alignment horizontal="center" vertical="center" wrapText="1"/>
    </xf>
    <xf numFmtId="165" fontId="6" fillId="0" borderId="13" xfId="1" applyNumberFormat="1" applyFont="1" applyFill="1" applyBorder="1" applyAlignment="1">
      <alignment horizontal="center" vertical="center" wrapText="1"/>
    </xf>
    <xf numFmtId="165" fontId="6" fillId="0" borderId="10" xfId="1" applyNumberFormat="1" applyFont="1" applyFill="1" applyBorder="1" applyAlignment="1">
      <alignment horizontal="center" vertical="center" wrapText="1"/>
    </xf>
    <xf numFmtId="165" fontId="6" fillId="0" borderId="9" xfId="1" applyNumberFormat="1" applyFont="1" applyFill="1" applyBorder="1" applyAlignment="1">
      <alignment horizontal="center" vertical="center" wrapText="1"/>
    </xf>
    <xf numFmtId="9" fontId="6" fillId="5" borderId="9" xfId="0" applyNumberFormat="1" applyFont="1" applyFill="1" applyBorder="1" applyAlignment="1">
      <alignment horizontal="center" vertical="center" wrapText="1"/>
    </xf>
    <xf numFmtId="9" fontId="6" fillId="5" borderId="12" xfId="0" applyNumberFormat="1" applyFont="1" applyFill="1" applyBorder="1" applyAlignment="1">
      <alignment horizontal="center" vertical="center" wrapText="1"/>
    </xf>
    <xf numFmtId="9" fontId="6" fillId="5" borderId="10" xfId="0" applyNumberFormat="1" applyFont="1" applyFill="1" applyBorder="1" applyAlignment="1">
      <alignment horizontal="center" vertical="center" wrapText="1"/>
    </xf>
    <xf numFmtId="165" fontId="6" fillId="0" borderId="9" xfId="0" applyNumberFormat="1" applyFont="1" applyBorder="1" applyAlignment="1">
      <alignment horizontal="center" vertical="center" wrapText="1"/>
    </xf>
    <xf numFmtId="165" fontId="6" fillId="0" borderId="12" xfId="0" applyNumberFormat="1" applyFont="1" applyFill="1" applyBorder="1" applyAlignment="1">
      <alignment horizontal="center" vertical="center" wrapText="1"/>
    </xf>
    <xf numFmtId="165" fontId="6" fillId="0" borderId="13" xfId="0" applyNumberFormat="1" applyFont="1" applyFill="1" applyBorder="1" applyAlignment="1">
      <alignment horizontal="center" vertical="center" wrapText="1"/>
    </xf>
    <xf numFmtId="165" fontId="6" fillId="0" borderId="10" xfId="0" applyNumberFormat="1" applyFont="1" applyFill="1" applyBorder="1" applyAlignment="1">
      <alignment horizontal="center" vertical="center" wrapText="1"/>
    </xf>
    <xf numFmtId="165" fontId="6" fillId="0" borderId="14" xfId="1" applyNumberFormat="1" applyFont="1" applyFill="1" applyBorder="1" applyAlignment="1">
      <alignment horizontal="center" vertical="center" wrapText="1"/>
    </xf>
    <xf numFmtId="165" fontId="6" fillId="0" borderId="11" xfId="1" applyNumberFormat="1" applyFont="1" applyFill="1" applyBorder="1" applyAlignment="1">
      <alignment horizontal="center" vertical="center" wrapText="1"/>
    </xf>
    <xf numFmtId="165" fontId="6" fillId="0" borderId="9" xfId="1" applyNumberFormat="1" applyFont="1" applyFill="1" applyBorder="1" applyAlignment="1">
      <alignment wrapText="1"/>
    </xf>
    <xf numFmtId="165" fontId="6" fillId="0" borderId="9" xfId="1" applyNumberFormat="1" applyFont="1" applyFill="1" applyBorder="1" applyAlignment="1">
      <alignment horizontal="center" wrapText="1"/>
    </xf>
    <xf numFmtId="165" fontId="6" fillId="0" borderId="12" xfId="1" applyNumberFormat="1" applyFont="1" applyFill="1" applyBorder="1" applyAlignment="1">
      <alignment horizontal="center" vertical="center"/>
    </xf>
    <xf numFmtId="165" fontId="6" fillId="0" borderId="13" xfId="1" applyNumberFormat="1" applyFont="1" applyFill="1" applyBorder="1" applyAlignment="1">
      <alignment horizontal="center" vertical="center"/>
    </xf>
    <xf numFmtId="165" fontId="6" fillId="0" borderId="10" xfId="1" applyNumberFormat="1" applyFont="1" applyFill="1" applyBorder="1" applyAlignment="1">
      <alignment horizontal="center" vertical="center"/>
    </xf>
  </cellXfs>
  <cellStyles count="5">
    <cellStyle name="Monétaire" xfId="4" builtinId="4"/>
    <cellStyle name="Monétaire 2" xfId="1" xr:uid="{63DF7C34-56FB-479E-857B-C24C8EC2628F}"/>
    <cellStyle name="Monétaire 3 2" xfId="3" xr:uid="{017AB610-3B63-474A-BB86-7116FF2561B0}"/>
    <cellStyle name="Normal" xfId="0" builtinId="0"/>
    <cellStyle name="Normal 3" xfId="2" xr:uid="{EB010A8E-B6BF-4697-BB71-8ED9ECDA71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279919</xdr:colOff>
      <xdr:row>0</xdr:row>
      <xdr:rowOff>7776</xdr:rowOff>
    </xdr:from>
    <xdr:to>
      <xdr:col>1</xdr:col>
      <xdr:colOff>1930595</xdr:colOff>
      <xdr:row>2</xdr:row>
      <xdr:rowOff>474307</xdr:rowOff>
    </xdr:to>
    <xdr:pic>
      <xdr:nvPicPr>
        <xdr:cNvPr id="2" name="Picture 14582">
          <a:extLst>
            <a:ext uri="{FF2B5EF4-FFF2-40B4-BE49-F238E27FC236}">
              <a16:creationId xmlns:a16="http://schemas.microsoft.com/office/drawing/2014/main" id="{7DD96D2B-0679-4BBB-8F2D-AF065D0093A4}"/>
            </a:ext>
          </a:extLst>
        </xdr:cNvPr>
        <xdr:cNvPicPr/>
      </xdr:nvPicPr>
      <xdr:blipFill>
        <a:blip xmlns:r="http://schemas.openxmlformats.org/officeDocument/2006/relationships" r:embed="rId1"/>
        <a:stretch>
          <a:fillRect/>
        </a:stretch>
      </xdr:blipFill>
      <xdr:spPr>
        <a:xfrm>
          <a:off x="279919" y="7776"/>
          <a:ext cx="3273490" cy="1671735"/>
        </a:xfrm>
        <a:prstGeom prst="rect">
          <a:avLst/>
        </a:prstGeom>
      </xdr:spPr>
    </xdr:pic>
    <xdr:clientData/>
  </xdr:twoCellAnchor>
  <xdr:twoCellAnchor>
    <xdr:from>
      <xdr:col>14</xdr:col>
      <xdr:colOff>474307</xdr:colOff>
      <xdr:row>0</xdr:row>
      <xdr:rowOff>23326</xdr:rowOff>
    </xdr:from>
    <xdr:to>
      <xdr:col>16</xdr:col>
      <xdr:colOff>808653</xdr:colOff>
      <xdr:row>2</xdr:row>
      <xdr:rowOff>225490</xdr:rowOff>
    </xdr:to>
    <xdr:grpSp>
      <xdr:nvGrpSpPr>
        <xdr:cNvPr id="3" name="Group 158657">
          <a:extLst>
            <a:ext uri="{FF2B5EF4-FFF2-40B4-BE49-F238E27FC236}">
              <a16:creationId xmlns:a16="http://schemas.microsoft.com/office/drawing/2014/main" id="{3D7B6EEC-7213-4E86-918E-CD0F28CFEABB}"/>
            </a:ext>
          </a:extLst>
        </xdr:cNvPr>
        <xdr:cNvGrpSpPr/>
      </xdr:nvGrpSpPr>
      <xdr:grpSpPr>
        <a:xfrm>
          <a:off x="22626736" y="23326"/>
          <a:ext cx="2770024" cy="1399593"/>
          <a:chOff x="0" y="0"/>
          <a:chExt cx="1719072" cy="757428"/>
        </a:xfrm>
      </xdr:grpSpPr>
      <xdr:pic>
        <xdr:nvPicPr>
          <xdr:cNvPr id="4" name="Picture 158658">
            <a:extLst>
              <a:ext uri="{FF2B5EF4-FFF2-40B4-BE49-F238E27FC236}">
                <a16:creationId xmlns:a16="http://schemas.microsoft.com/office/drawing/2014/main" id="{D72BE73C-6132-46FA-8911-C32B1DDC2590}"/>
              </a:ext>
            </a:extLst>
          </xdr:cNvPr>
          <xdr:cNvPicPr/>
        </xdr:nvPicPr>
        <xdr:blipFill>
          <a:blip xmlns:r="http://schemas.openxmlformats.org/officeDocument/2006/relationships" r:embed="rId2"/>
          <a:stretch>
            <a:fillRect/>
          </a:stretch>
        </xdr:blipFill>
        <xdr:spPr>
          <a:xfrm>
            <a:off x="3048" y="0"/>
            <a:ext cx="1714500" cy="632460"/>
          </a:xfrm>
          <a:prstGeom prst="rect">
            <a:avLst/>
          </a:prstGeom>
        </xdr:spPr>
      </xdr:pic>
      <xdr:pic>
        <xdr:nvPicPr>
          <xdr:cNvPr id="5" name="Picture 158659">
            <a:extLst>
              <a:ext uri="{FF2B5EF4-FFF2-40B4-BE49-F238E27FC236}">
                <a16:creationId xmlns:a16="http://schemas.microsoft.com/office/drawing/2014/main" id="{0AEABAF0-557D-43F0-B5A1-14295FB453EB}"/>
              </a:ext>
            </a:extLst>
          </xdr:cNvPr>
          <xdr:cNvPicPr/>
        </xdr:nvPicPr>
        <xdr:blipFill>
          <a:blip xmlns:r="http://schemas.openxmlformats.org/officeDocument/2006/relationships" r:embed="rId3"/>
          <a:stretch>
            <a:fillRect/>
          </a:stretch>
        </xdr:blipFill>
        <xdr:spPr>
          <a:xfrm>
            <a:off x="0" y="480060"/>
            <a:ext cx="1719072" cy="277368"/>
          </a:xfrm>
          <a:prstGeom prst="rect">
            <a:avLst/>
          </a:prstGeom>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DE0A-5ECE-49E2-AA2D-A47A5E96FEFD}">
  <sheetPr>
    <tabColor theme="8" tint="-0.249977111117893"/>
  </sheetPr>
  <dimension ref="A1:Q132"/>
  <sheetViews>
    <sheetView tabSelected="1" topLeftCell="A124" zoomScale="70" zoomScaleNormal="70" workbookViewId="0">
      <selection activeCell="I4" sqref="I4"/>
    </sheetView>
  </sheetViews>
  <sheetFormatPr baseColWidth="10" defaultRowHeight="12.75" x14ac:dyDescent="0.2"/>
  <cols>
    <col min="1" max="1" width="23" customWidth="1"/>
    <col min="2" max="2" width="54.5703125" customWidth="1"/>
    <col min="3" max="3" width="42.28515625" customWidth="1"/>
    <col min="4" max="4" width="38.7109375" customWidth="1"/>
    <col min="5" max="7" width="21.42578125" customWidth="1"/>
    <col min="8" max="8" width="24" customWidth="1"/>
    <col min="9" max="9" width="21" customWidth="1"/>
    <col min="10" max="10" width="16.42578125" customWidth="1"/>
    <col min="11" max="11" width="13.85546875" customWidth="1"/>
    <col min="14" max="14" width="11" customWidth="1"/>
    <col min="15" max="15" width="20.28515625" customWidth="1"/>
    <col min="16" max="16" width="16.28515625" customWidth="1"/>
    <col min="17" max="17" width="19.28515625" customWidth="1"/>
    <col min="18" max="18" width="23.7109375" customWidth="1"/>
    <col min="259" max="259" width="14.28515625" customWidth="1"/>
    <col min="260" max="260" width="35.85546875" customWidth="1"/>
    <col min="261" max="261" width="42.28515625" customWidth="1"/>
    <col min="262" max="262" width="38.7109375" customWidth="1"/>
    <col min="263" max="263" width="19.140625" customWidth="1"/>
    <col min="264" max="264" width="19.28515625" customWidth="1"/>
    <col min="265" max="265" width="21" customWidth="1"/>
    <col min="266" max="266" width="16.42578125" customWidth="1"/>
    <col min="267" max="267" width="13.85546875" customWidth="1"/>
    <col min="270" max="270" width="11" customWidth="1"/>
    <col min="271" max="271" width="20.28515625" customWidth="1"/>
    <col min="272" max="272" width="16.28515625" customWidth="1"/>
    <col min="273" max="273" width="19.28515625" customWidth="1"/>
    <col min="274" max="274" width="23.7109375" customWidth="1"/>
    <col min="515" max="515" width="14.28515625" customWidth="1"/>
    <col min="516" max="516" width="35.85546875" customWidth="1"/>
    <col min="517" max="517" width="42.28515625" customWidth="1"/>
    <col min="518" max="518" width="38.7109375" customWidth="1"/>
    <col min="519" max="519" width="19.140625" customWidth="1"/>
    <col min="520" max="520" width="19.28515625" customWidth="1"/>
    <col min="521" max="521" width="21" customWidth="1"/>
    <col min="522" max="522" width="16.42578125" customWidth="1"/>
    <col min="523" max="523" width="13.85546875" customWidth="1"/>
    <col min="526" max="526" width="11" customWidth="1"/>
    <col min="527" max="527" width="20.28515625" customWidth="1"/>
    <col min="528" max="528" width="16.28515625" customWidth="1"/>
    <col min="529" max="529" width="19.28515625" customWidth="1"/>
    <col min="530" max="530" width="23.7109375" customWidth="1"/>
    <col min="771" max="771" width="14.28515625" customWidth="1"/>
    <col min="772" max="772" width="35.85546875" customWidth="1"/>
    <col min="773" max="773" width="42.28515625" customWidth="1"/>
    <col min="774" max="774" width="38.7109375" customWidth="1"/>
    <col min="775" max="775" width="19.140625" customWidth="1"/>
    <col min="776" max="776" width="19.28515625" customWidth="1"/>
    <col min="777" max="777" width="21" customWidth="1"/>
    <col min="778" max="778" width="16.42578125" customWidth="1"/>
    <col min="779" max="779" width="13.85546875" customWidth="1"/>
    <col min="782" max="782" width="11" customWidth="1"/>
    <col min="783" max="783" width="20.28515625" customWidth="1"/>
    <col min="784" max="784" width="16.28515625" customWidth="1"/>
    <col min="785" max="785" width="19.28515625" customWidth="1"/>
    <col min="786" max="786" width="23.7109375" customWidth="1"/>
    <col min="1027" max="1027" width="14.28515625" customWidth="1"/>
    <col min="1028" max="1028" width="35.85546875" customWidth="1"/>
    <col min="1029" max="1029" width="42.28515625" customWidth="1"/>
    <col min="1030" max="1030" width="38.7109375" customWidth="1"/>
    <col min="1031" max="1031" width="19.140625" customWidth="1"/>
    <col min="1032" max="1032" width="19.28515625" customWidth="1"/>
    <col min="1033" max="1033" width="21" customWidth="1"/>
    <col min="1034" max="1034" width="16.42578125" customWidth="1"/>
    <col min="1035" max="1035" width="13.85546875" customWidth="1"/>
    <col min="1038" max="1038" width="11" customWidth="1"/>
    <col min="1039" max="1039" width="20.28515625" customWidth="1"/>
    <col min="1040" max="1040" width="16.28515625" customWidth="1"/>
    <col min="1041" max="1041" width="19.28515625" customWidth="1"/>
    <col min="1042" max="1042" width="23.7109375" customWidth="1"/>
    <col min="1283" max="1283" width="14.28515625" customWidth="1"/>
    <col min="1284" max="1284" width="35.85546875" customWidth="1"/>
    <col min="1285" max="1285" width="42.28515625" customWidth="1"/>
    <col min="1286" max="1286" width="38.7109375" customWidth="1"/>
    <col min="1287" max="1287" width="19.140625" customWidth="1"/>
    <col min="1288" max="1288" width="19.28515625" customWidth="1"/>
    <col min="1289" max="1289" width="21" customWidth="1"/>
    <col min="1290" max="1290" width="16.42578125" customWidth="1"/>
    <col min="1291" max="1291" width="13.85546875" customWidth="1"/>
    <col min="1294" max="1294" width="11" customWidth="1"/>
    <col min="1295" max="1295" width="20.28515625" customWidth="1"/>
    <col min="1296" max="1296" width="16.28515625" customWidth="1"/>
    <col min="1297" max="1297" width="19.28515625" customWidth="1"/>
    <col min="1298" max="1298" width="23.7109375" customWidth="1"/>
    <col min="1539" max="1539" width="14.28515625" customWidth="1"/>
    <col min="1540" max="1540" width="35.85546875" customWidth="1"/>
    <col min="1541" max="1541" width="42.28515625" customWidth="1"/>
    <col min="1542" max="1542" width="38.7109375" customWidth="1"/>
    <col min="1543" max="1543" width="19.140625" customWidth="1"/>
    <col min="1544" max="1544" width="19.28515625" customWidth="1"/>
    <col min="1545" max="1545" width="21" customWidth="1"/>
    <col min="1546" max="1546" width="16.42578125" customWidth="1"/>
    <col min="1547" max="1547" width="13.85546875" customWidth="1"/>
    <col min="1550" max="1550" width="11" customWidth="1"/>
    <col min="1551" max="1551" width="20.28515625" customWidth="1"/>
    <col min="1552" max="1552" width="16.28515625" customWidth="1"/>
    <col min="1553" max="1553" width="19.28515625" customWidth="1"/>
    <col min="1554" max="1554" width="23.7109375" customWidth="1"/>
    <col min="1795" max="1795" width="14.28515625" customWidth="1"/>
    <col min="1796" max="1796" width="35.85546875" customWidth="1"/>
    <col min="1797" max="1797" width="42.28515625" customWidth="1"/>
    <col min="1798" max="1798" width="38.7109375" customWidth="1"/>
    <col min="1799" max="1799" width="19.140625" customWidth="1"/>
    <col min="1800" max="1800" width="19.28515625" customWidth="1"/>
    <col min="1801" max="1801" width="21" customWidth="1"/>
    <col min="1802" max="1802" width="16.42578125" customWidth="1"/>
    <col min="1803" max="1803" width="13.85546875" customWidth="1"/>
    <col min="1806" max="1806" width="11" customWidth="1"/>
    <col min="1807" max="1807" width="20.28515625" customWidth="1"/>
    <col min="1808" max="1808" width="16.28515625" customWidth="1"/>
    <col min="1809" max="1809" width="19.28515625" customWidth="1"/>
    <col min="1810" max="1810" width="23.7109375" customWidth="1"/>
    <col min="2051" max="2051" width="14.28515625" customWidth="1"/>
    <col min="2052" max="2052" width="35.85546875" customWidth="1"/>
    <col min="2053" max="2053" width="42.28515625" customWidth="1"/>
    <col min="2054" max="2054" width="38.7109375" customWidth="1"/>
    <col min="2055" max="2055" width="19.140625" customWidth="1"/>
    <col min="2056" max="2056" width="19.28515625" customWidth="1"/>
    <col min="2057" max="2057" width="21" customWidth="1"/>
    <col min="2058" max="2058" width="16.42578125" customWidth="1"/>
    <col min="2059" max="2059" width="13.85546875" customWidth="1"/>
    <col min="2062" max="2062" width="11" customWidth="1"/>
    <col min="2063" max="2063" width="20.28515625" customWidth="1"/>
    <col min="2064" max="2064" width="16.28515625" customWidth="1"/>
    <col min="2065" max="2065" width="19.28515625" customWidth="1"/>
    <col min="2066" max="2066" width="23.7109375" customWidth="1"/>
    <col min="2307" max="2307" width="14.28515625" customWidth="1"/>
    <col min="2308" max="2308" width="35.85546875" customWidth="1"/>
    <col min="2309" max="2309" width="42.28515625" customWidth="1"/>
    <col min="2310" max="2310" width="38.7109375" customWidth="1"/>
    <col min="2311" max="2311" width="19.140625" customWidth="1"/>
    <col min="2312" max="2312" width="19.28515625" customWidth="1"/>
    <col min="2313" max="2313" width="21" customWidth="1"/>
    <col min="2314" max="2314" width="16.42578125" customWidth="1"/>
    <col min="2315" max="2315" width="13.85546875" customWidth="1"/>
    <col min="2318" max="2318" width="11" customWidth="1"/>
    <col min="2319" max="2319" width="20.28515625" customWidth="1"/>
    <col min="2320" max="2320" width="16.28515625" customWidth="1"/>
    <col min="2321" max="2321" width="19.28515625" customWidth="1"/>
    <col min="2322" max="2322" width="23.7109375" customWidth="1"/>
    <col min="2563" max="2563" width="14.28515625" customWidth="1"/>
    <col min="2564" max="2564" width="35.85546875" customWidth="1"/>
    <col min="2565" max="2565" width="42.28515625" customWidth="1"/>
    <col min="2566" max="2566" width="38.7109375" customWidth="1"/>
    <col min="2567" max="2567" width="19.140625" customWidth="1"/>
    <col min="2568" max="2568" width="19.28515625" customWidth="1"/>
    <col min="2569" max="2569" width="21" customWidth="1"/>
    <col min="2570" max="2570" width="16.42578125" customWidth="1"/>
    <col min="2571" max="2571" width="13.85546875" customWidth="1"/>
    <col min="2574" max="2574" width="11" customWidth="1"/>
    <col min="2575" max="2575" width="20.28515625" customWidth="1"/>
    <col min="2576" max="2576" width="16.28515625" customWidth="1"/>
    <col min="2577" max="2577" width="19.28515625" customWidth="1"/>
    <col min="2578" max="2578" width="23.7109375" customWidth="1"/>
    <col min="2819" max="2819" width="14.28515625" customWidth="1"/>
    <col min="2820" max="2820" width="35.85546875" customWidth="1"/>
    <col min="2821" max="2821" width="42.28515625" customWidth="1"/>
    <col min="2822" max="2822" width="38.7109375" customWidth="1"/>
    <col min="2823" max="2823" width="19.140625" customWidth="1"/>
    <col min="2824" max="2824" width="19.28515625" customWidth="1"/>
    <col min="2825" max="2825" width="21" customWidth="1"/>
    <col min="2826" max="2826" width="16.42578125" customWidth="1"/>
    <col min="2827" max="2827" width="13.85546875" customWidth="1"/>
    <col min="2830" max="2830" width="11" customWidth="1"/>
    <col min="2831" max="2831" width="20.28515625" customWidth="1"/>
    <col min="2832" max="2832" width="16.28515625" customWidth="1"/>
    <col min="2833" max="2833" width="19.28515625" customWidth="1"/>
    <col min="2834" max="2834" width="23.7109375" customWidth="1"/>
    <col min="3075" max="3075" width="14.28515625" customWidth="1"/>
    <col min="3076" max="3076" width="35.85546875" customWidth="1"/>
    <col min="3077" max="3077" width="42.28515625" customWidth="1"/>
    <col min="3078" max="3078" width="38.7109375" customWidth="1"/>
    <col min="3079" max="3079" width="19.140625" customWidth="1"/>
    <col min="3080" max="3080" width="19.28515625" customWidth="1"/>
    <col min="3081" max="3081" width="21" customWidth="1"/>
    <col min="3082" max="3082" width="16.42578125" customWidth="1"/>
    <col min="3083" max="3083" width="13.85546875" customWidth="1"/>
    <col min="3086" max="3086" width="11" customWidth="1"/>
    <col min="3087" max="3087" width="20.28515625" customWidth="1"/>
    <col min="3088" max="3088" width="16.28515625" customWidth="1"/>
    <col min="3089" max="3089" width="19.28515625" customWidth="1"/>
    <col min="3090" max="3090" width="23.7109375" customWidth="1"/>
    <col min="3331" max="3331" width="14.28515625" customWidth="1"/>
    <col min="3332" max="3332" width="35.85546875" customWidth="1"/>
    <col min="3333" max="3333" width="42.28515625" customWidth="1"/>
    <col min="3334" max="3334" width="38.7109375" customWidth="1"/>
    <col min="3335" max="3335" width="19.140625" customWidth="1"/>
    <col min="3336" max="3336" width="19.28515625" customWidth="1"/>
    <col min="3337" max="3337" width="21" customWidth="1"/>
    <col min="3338" max="3338" width="16.42578125" customWidth="1"/>
    <col min="3339" max="3339" width="13.85546875" customWidth="1"/>
    <col min="3342" max="3342" width="11" customWidth="1"/>
    <col min="3343" max="3343" width="20.28515625" customWidth="1"/>
    <col min="3344" max="3344" width="16.28515625" customWidth="1"/>
    <col min="3345" max="3345" width="19.28515625" customWidth="1"/>
    <col min="3346" max="3346" width="23.7109375" customWidth="1"/>
    <col min="3587" max="3587" width="14.28515625" customWidth="1"/>
    <col min="3588" max="3588" width="35.85546875" customWidth="1"/>
    <col min="3589" max="3589" width="42.28515625" customWidth="1"/>
    <col min="3590" max="3590" width="38.7109375" customWidth="1"/>
    <col min="3591" max="3591" width="19.140625" customWidth="1"/>
    <col min="3592" max="3592" width="19.28515625" customWidth="1"/>
    <col min="3593" max="3593" width="21" customWidth="1"/>
    <col min="3594" max="3594" width="16.42578125" customWidth="1"/>
    <col min="3595" max="3595" width="13.85546875" customWidth="1"/>
    <col min="3598" max="3598" width="11" customWidth="1"/>
    <col min="3599" max="3599" width="20.28515625" customWidth="1"/>
    <col min="3600" max="3600" width="16.28515625" customWidth="1"/>
    <col min="3601" max="3601" width="19.28515625" customWidth="1"/>
    <col min="3602" max="3602" width="23.7109375" customWidth="1"/>
    <col min="3843" max="3843" width="14.28515625" customWidth="1"/>
    <col min="3844" max="3844" width="35.85546875" customWidth="1"/>
    <col min="3845" max="3845" width="42.28515625" customWidth="1"/>
    <col min="3846" max="3846" width="38.7109375" customWidth="1"/>
    <col min="3847" max="3847" width="19.140625" customWidth="1"/>
    <col min="3848" max="3848" width="19.28515625" customWidth="1"/>
    <col min="3849" max="3849" width="21" customWidth="1"/>
    <col min="3850" max="3850" width="16.42578125" customWidth="1"/>
    <col min="3851" max="3851" width="13.85546875" customWidth="1"/>
    <col min="3854" max="3854" width="11" customWidth="1"/>
    <col min="3855" max="3855" width="20.28515625" customWidth="1"/>
    <col min="3856" max="3856" width="16.28515625" customWidth="1"/>
    <col min="3857" max="3857" width="19.28515625" customWidth="1"/>
    <col min="3858" max="3858" width="23.7109375" customWidth="1"/>
    <col min="4099" max="4099" width="14.28515625" customWidth="1"/>
    <col min="4100" max="4100" width="35.85546875" customWidth="1"/>
    <col min="4101" max="4101" width="42.28515625" customWidth="1"/>
    <col min="4102" max="4102" width="38.7109375" customWidth="1"/>
    <col min="4103" max="4103" width="19.140625" customWidth="1"/>
    <col min="4104" max="4104" width="19.28515625" customWidth="1"/>
    <col min="4105" max="4105" width="21" customWidth="1"/>
    <col min="4106" max="4106" width="16.42578125" customWidth="1"/>
    <col min="4107" max="4107" width="13.85546875" customWidth="1"/>
    <col min="4110" max="4110" width="11" customWidth="1"/>
    <col min="4111" max="4111" width="20.28515625" customWidth="1"/>
    <col min="4112" max="4112" width="16.28515625" customWidth="1"/>
    <col min="4113" max="4113" width="19.28515625" customWidth="1"/>
    <col min="4114" max="4114" width="23.7109375" customWidth="1"/>
    <col min="4355" max="4355" width="14.28515625" customWidth="1"/>
    <col min="4356" max="4356" width="35.85546875" customWidth="1"/>
    <col min="4357" max="4357" width="42.28515625" customWidth="1"/>
    <col min="4358" max="4358" width="38.7109375" customWidth="1"/>
    <col min="4359" max="4359" width="19.140625" customWidth="1"/>
    <col min="4360" max="4360" width="19.28515625" customWidth="1"/>
    <col min="4361" max="4361" width="21" customWidth="1"/>
    <col min="4362" max="4362" width="16.42578125" customWidth="1"/>
    <col min="4363" max="4363" width="13.85546875" customWidth="1"/>
    <col min="4366" max="4366" width="11" customWidth="1"/>
    <col min="4367" max="4367" width="20.28515625" customWidth="1"/>
    <col min="4368" max="4368" width="16.28515625" customWidth="1"/>
    <col min="4369" max="4369" width="19.28515625" customWidth="1"/>
    <col min="4370" max="4370" width="23.7109375" customWidth="1"/>
    <col min="4611" max="4611" width="14.28515625" customWidth="1"/>
    <col min="4612" max="4612" width="35.85546875" customWidth="1"/>
    <col min="4613" max="4613" width="42.28515625" customWidth="1"/>
    <col min="4614" max="4614" width="38.7109375" customWidth="1"/>
    <col min="4615" max="4615" width="19.140625" customWidth="1"/>
    <col min="4616" max="4616" width="19.28515625" customWidth="1"/>
    <col min="4617" max="4617" width="21" customWidth="1"/>
    <col min="4618" max="4618" width="16.42578125" customWidth="1"/>
    <col min="4619" max="4619" width="13.85546875" customWidth="1"/>
    <col min="4622" max="4622" width="11" customWidth="1"/>
    <col min="4623" max="4623" width="20.28515625" customWidth="1"/>
    <col min="4624" max="4624" width="16.28515625" customWidth="1"/>
    <col min="4625" max="4625" width="19.28515625" customWidth="1"/>
    <col min="4626" max="4626" width="23.7109375" customWidth="1"/>
    <col min="4867" max="4867" width="14.28515625" customWidth="1"/>
    <col min="4868" max="4868" width="35.85546875" customWidth="1"/>
    <col min="4869" max="4869" width="42.28515625" customWidth="1"/>
    <col min="4870" max="4870" width="38.7109375" customWidth="1"/>
    <col min="4871" max="4871" width="19.140625" customWidth="1"/>
    <col min="4872" max="4872" width="19.28515625" customWidth="1"/>
    <col min="4873" max="4873" width="21" customWidth="1"/>
    <col min="4874" max="4874" width="16.42578125" customWidth="1"/>
    <col min="4875" max="4875" width="13.85546875" customWidth="1"/>
    <col min="4878" max="4878" width="11" customWidth="1"/>
    <col min="4879" max="4879" width="20.28515625" customWidth="1"/>
    <col min="4880" max="4880" width="16.28515625" customWidth="1"/>
    <col min="4881" max="4881" width="19.28515625" customWidth="1"/>
    <col min="4882" max="4882" width="23.7109375" customWidth="1"/>
    <col min="5123" max="5123" width="14.28515625" customWidth="1"/>
    <col min="5124" max="5124" width="35.85546875" customWidth="1"/>
    <col min="5125" max="5125" width="42.28515625" customWidth="1"/>
    <col min="5126" max="5126" width="38.7109375" customWidth="1"/>
    <col min="5127" max="5127" width="19.140625" customWidth="1"/>
    <col min="5128" max="5128" width="19.28515625" customWidth="1"/>
    <col min="5129" max="5129" width="21" customWidth="1"/>
    <col min="5130" max="5130" width="16.42578125" customWidth="1"/>
    <col min="5131" max="5131" width="13.85546875" customWidth="1"/>
    <col min="5134" max="5134" width="11" customWidth="1"/>
    <col min="5135" max="5135" width="20.28515625" customWidth="1"/>
    <col min="5136" max="5136" width="16.28515625" customWidth="1"/>
    <col min="5137" max="5137" width="19.28515625" customWidth="1"/>
    <col min="5138" max="5138" width="23.7109375" customWidth="1"/>
    <col min="5379" max="5379" width="14.28515625" customWidth="1"/>
    <col min="5380" max="5380" width="35.85546875" customWidth="1"/>
    <col min="5381" max="5381" width="42.28515625" customWidth="1"/>
    <col min="5382" max="5382" width="38.7109375" customWidth="1"/>
    <col min="5383" max="5383" width="19.140625" customWidth="1"/>
    <col min="5384" max="5384" width="19.28515625" customWidth="1"/>
    <col min="5385" max="5385" width="21" customWidth="1"/>
    <col min="5386" max="5386" width="16.42578125" customWidth="1"/>
    <col min="5387" max="5387" width="13.85546875" customWidth="1"/>
    <col min="5390" max="5390" width="11" customWidth="1"/>
    <col min="5391" max="5391" width="20.28515625" customWidth="1"/>
    <col min="5392" max="5392" width="16.28515625" customWidth="1"/>
    <col min="5393" max="5393" width="19.28515625" customWidth="1"/>
    <col min="5394" max="5394" width="23.7109375" customWidth="1"/>
    <col min="5635" max="5635" width="14.28515625" customWidth="1"/>
    <col min="5636" max="5636" width="35.85546875" customWidth="1"/>
    <col min="5637" max="5637" width="42.28515625" customWidth="1"/>
    <col min="5638" max="5638" width="38.7109375" customWidth="1"/>
    <col min="5639" max="5639" width="19.140625" customWidth="1"/>
    <col min="5640" max="5640" width="19.28515625" customWidth="1"/>
    <col min="5641" max="5641" width="21" customWidth="1"/>
    <col min="5642" max="5642" width="16.42578125" customWidth="1"/>
    <col min="5643" max="5643" width="13.85546875" customWidth="1"/>
    <col min="5646" max="5646" width="11" customWidth="1"/>
    <col min="5647" max="5647" width="20.28515625" customWidth="1"/>
    <col min="5648" max="5648" width="16.28515625" customWidth="1"/>
    <col min="5649" max="5649" width="19.28515625" customWidth="1"/>
    <col min="5650" max="5650" width="23.7109375" customWidth="1"/>
    <col min="5891" max="5891" width="14.28515625" customWidth="1"/>
    <col min="5892" max="5892" width="35.85546875" customWidth="1"/>
    <col min="5893" max="5893" width="42.28515625" customWidth="1"/>
    <col min="5894" max="5894" width="38.7109375" customWidth="1"/>
    <col min="5895" max="5895" width="19.140625" customWidth="1"/>
    <col min="5896" max="5896" width="19.28515625" customWidth="1"/>
    <col min="5897" max="5897" width="21" customWidth="1"/>
    <col min="5898" max="5898" width="16.42578125" customWidth="1"/>
    <col min="5899" max="5899" width="13.85546875" customWidth="1"/>
    <col min="5902" max="5902" width="11" customWidth="1"/>
    <col min="5903" max="5903" width="20.28515625" customWidth="1"/>
    <col min="5904" max="5904" width="16.28515625" customWidth="1"/>
    <col min="5905" max="5905" width="19.28515625" customWidth="1"/>
    <col min="5906" max="5906" width="23.7109375" customWidth="1"/>
    <col min="6147" max="6147" width="14.28515625" customWidth="1"/>
    <col min="6148" max="6148" width="35.85546875" customWidth="1"/>
    <col min="6149" max="6149" width="42.28515625" customWidth="1"/>
    <col min="6150" max="6150" width="38.7109375" customWidth="1"/>
    <col min="6151" max="6151" width="19.140625" customWidth="1"/>
    <col min="6152" max="6152" width="19.28515625" customWidth="1"/>
    <col min="6153" max="6153" width="21" customWidth="1"/>
    <col min="6154" max="6154" width="16.42578125" customWidth="1"/>
    <col min="6155" max="6155" width="13.85546875" customWidth="1"/>
    <col min="6158" max="6158" width="11" customWidth="1"/>
    <col min="6159" max="6159" width="20.28515625" customWidth="1"/>
    <col min="6160" max="6160" width="16.28515625" customWidth="1"/>
    <col min="6161" max="6161" width="19.28515625" customWidth="1"/>
    <col min="6162" max="6162" width="23.7109375" customWidth="1"/>
    <col min="6403" max="6403" width="14.28515625" customWidth="1"/>
    <col min="6404" max="6404" width="35.85546875" customWidth="1"/>
    <col min="6405" max="6405" width="42.28515625" customWidth="1"/>
    <col min="6406" max="6406" width="38.7109375" customWidth="1"/>
    <col min="6407" max="6407" width="19.140625" customWidth="1"/>
    <col min="6408" max="6408" width="19.28515625" customWidth="1"/>
    <col min="6409" max="6409" width="21" customWidth="1"/>
    <col min="6410" max="6410" width="16.42578125" customWidth="1"/>
    <col min="6411" max="6411" width="13.85546875" customWidth="1"/>
    <col min="6414" max="6414" width="11" customWidth="1"/>
    <col min="6415" max="6415" width="20.28515625" customWidth="1"/>
    <col min="6416" max="6416" width="16.28515625" customWidth="1"/>
    <col min="6417" max="6417" width="19.28515625" customWidth="1"/>
    <col min="6418" max="6418" width="23.7109375" customWidth="1"/>
    <col min="6659" max="6659" width="14.28515625" customWidth="1"/>
    <col min="6660" max="6660" width="35.85546875" customWidth="1"/>
    <col min="6661" max="6661" width="42.28515625" customWidth="1"/>
    <col min="6662" max="6662" width="38.7109375" customWidth="1"/>
    <col min="6663" max="6663" width="19.140625" customWidth="1"/>
    <col min="6664" max="6664" width="19.28515625" customWidth="1"/>
    <col min="6665" max="6665" width="21" customWidth="1"/>
    <col min="6666" max="6666" width="16.42578125" customWidth="1"/>
    <col min="6667" max="6667" width="13.85546875" customWidth="1"/>
    <col min="6670" max="6670" width="11" customWidth="1"/>
    <col min="6671" max="6671" width="20.28515625" customWidth="1"/>
    <col min="6672" max="6672" width="16.28515625" customWidth="1"/>
    <col min="6673" max="6673" width="19.28515625" customWidth="1"/>
    <col min="6674" max="6674" width="23.7109375" customWidth="1"/>
    <col min="6915" max="6915" width="14.28515625" customWidth="1"/>
    <col min="6916" max="6916" width="35.85546875" customWidth="1"/>
    <col min="6917" max="6917" width="42.28515625" customWidth="1"/>
    <col min="6918" max="6918" width="38.7109375" customWidth="1"/>
    <col min="6919" max="6919" width="19.140625" customWidth="1"/>
    <col min="6920" max="6920" width="19.28515625" customWidth="1"/>
    <col min="6921" max="6921" width="21" customWidth="1"/>
    <col min="6922" max="6922" width="16.42578125" customWidth="1"/>
    <col min="6923" max="6923" width="13.85546875" customWidth="1"/>
    <col min="6926" max="6926" width="11" customWidth="1"/>
    <col min="6927" max="6927" width="20.28515625" customWidth="1"/>
    <col min="6928" max="6928" width="16.28515625" customWidth="1"/>
    <col min="6929" max="6929" width="19.28515625" customWidth="1"/>
    <col min="6930" max="6930" width="23.7109375" customWidth="1"/>
    <col min="7171" max="7171" width="14.28515625" customWidth="1"/>
    <col min="7172" max="7172" width="35.85546875" customWidth="1"/>
    <col min="7173" max="7173" width="42.28515625" customWidth="1"/>
    <col min="7174" max="7174" width="38.7109375" customWidth="1"/>
    <col min="7175" max="7175" width="19.140625" customWidth="1"/>
    <col min="7176" max="7176" width="19.28515625" customWidth="1"/>
    <col min="7177" max="7177" width="21" customWidth="1"/>
    <col min="7178" max="7178" width="16.42578125" customWidth="1"/>
    <col min="7179" max="7179" width="13.85546875" customWidth="1"/>
    <col min="7182" max="7182" width="11" customWidth="1"/>
    <col min="7183" max="7183" width="20.28515625" customWidth="1"/>
    <col min="7184" max="7184" width="16.28515625" customWidth="1"/>
    <col min="7185" max="7185" width="19.28515625" customWidth="1"/>
    <col min="7186" max="7186" width="23.7109375" customWidth="1"/>
    <col min="7427" max="7427" width="14.28515625" customWidth="1"/>
    <col min="7428" max="7428" width="35.85546875" customWidth="1"/>
    <col min="7429" max="7429" width="42.28515625" customWidth="1"/>
    <col min="7430" max="7430" width="38.7109375" customWidth="1"/>
    <col min="7431" max="7431" width="19.140625" customWidth="1"/>
    <col min="7432" max="7432" width="19.28515625" customWidth="1"/>
    <col min="7433" max="7433" width="21" customWidth="1"/>
    <col min="7434" max="7434" width="16.42578125" customWidth="1"/>
    <col min="7435" max="7435" width="13.85546875" customWidth="1"/>
    <col min="7438" max="7438" width="11" customWidth="1"/>
    <col min="7439" max="7439" width="20.28515625" customWidth="1"/>
    <col min="7440" max="7440" width="16.28515625" customWidth="1"/>
    <col min="7441" max="7441" width="19.28515625" customWidth="1"/>
    <col min="7442" max="7442" width="23.7109375" customWidth="1"/>
    <col min="7683" max="7683" width="14.28515625" customWidth="1"/>
    <col min="7684" max="7684" width="35.85546875" customWidth="1"/>
    <col min="7685" max="7685" width="42.28515625" customWidth="1"/>
    <col min="7686" max="7686" width="38.7109375" customWidth="1"/>
    <col min="7687" max="7687" width="19.140625" customWidth="1"/>
    <col min="7688" max="7688" width="19.28515625" customWidth="1"/>
    <col min="7689" max="7689" width="21" customWidth="1"/>
    <col min="7690" max="7690" width="16.42578125" customWidth="1"/>
    <col min="7691" max="7691" width="13.85546875" customWidth="1"/>
    <col min="7694" max="7694" width="11" customWidth="1"/>
    <col min="7695" max="7695" width="20.28515625" customWidth="1"/>
    <col min="7696" max="7696" width="16.28515625" customWidth="1"/>
    <col min="7697" max="7697" width="19.28515625" customWidth="1"/>
    <col min="7698" max="7698" width="23.7109375" customWidth="1"/>
    <col min="7939" max="7939" width="14.28515625" customWidth="1"/>
    <col min="7940" max="7940" width="35.85546875" customWidth="1"/>
    <col min="7941" max="7941" width="42.28515625" customWidth="1"/>
    <col min="7942" max="7942" width="38.7109375" customWidth="1"/>
    <col min="7943" max="7943" width="19.140625" customWidth="1"/>
    <col min="7944" max="7944" width="19.28515625" customWidth="1"/>
    <col min="7945" max="7945" width="21" customWidth="1"/>
    <col min="7946" max="7946" width="16.42578125" customWidth="1"/>
    <col min="7947" max="7947" width="13.85546875" customWidth="1"/>
    <col min="7950" max="7950" width="11" customWidth="1"/>
    <col min="7951" max="7951" width="20.28515625" customWidth="1"/>
    <col min="7952" max="7952" width="16.28515625" customWidth="1"/>
    <col min="7953" max="7953" width="19.28515625" customWidth="1"/>
    <col min="7954" max="7954" width="23.7109375" customWidth="1"/>
    <col min="8195" max="8195" width="14.28515625" customWidth="1"/>
    <col min="8196" max="8196" width="35.85546875" customWidth="1"/>
    <col min="8197" max="8197" width="42.28515625" customWidth="1"/>
    <col min="8198" max="8198" width="38.7109375" customWidth="1"/>
    <col min="8199" max="8199" width="19.140625" customWidth="1"/>
    <col min="8200" max="8200" width="19.28515625" customWidth="1"/>
    <col min="8201" max="8201" width="21" customWidth="1"/>
    <col min="8202" max="8202" width="16.42578125" customWidth="1"/>
    <col min="8203" max="8203" width="13.85546875" customWidth="1"/>
    <col min="8206" max="8206" width="11" customWidth="1"/>
    <col min="8207" max="8207" width="20.28515625" customWidth="1"/>
    <col min="8208" max="8208" width="16.28515625" customWidth="1"/>
    <col min="8209" max="8209" width="19.28515625" customWidth="1"/>
    <col min="8210" max="8210" width="23.7109375" customWidth="1"/>
    <col min="8451" max="8451" width="14.28515625" customWidth="1"/>
    <col min="8452" max="8452" width="35.85546875" customWidth="1"/>
    <col min="8453" max="8453" width="42.28515625" customWidth="1"/>
    <col min="8454" max="8454" width="38.7109375" customWidth="1"/>
    <col min="8455" max="8455" width="19.140625" customWidth="1"/>
    <col min="8456" max="8456" width="19.28515625" customWidth="1"/>
    <col min="8457" max="8457" width="21" customWidth="1"/>
    <col min="8458" max="8458" width="16.42578125" customWidth="1"/>
    <col min="8459" max="8459" width="13.85546875" customWidth="1"/>
    <col min="8462" max="8462" width="11" customWidth="1"/>
    <col min="8463" max="8463" width="20.28515625" customWidth="1"/>
    <col min="8464" max="8464" width="16.28515625" customWidth="1"/>
    <col min="8465" max="8465" width="19.28515625" customWidth="1"/>
    <col min="8466" max="8466" width="23.7109375" customWidth="1"/>
    <col min="8707" max="8707" width="14.28515625" customWidth="1"/>
    <col min="8708" max="8708" width="35.85546875" customWidth="1"/>
    <col min="8709" max="8709" width="42.28515625" customWidth="1"/>
    <col min="8710" max="8710" width="38.7109375" customWidth="1"/>
    <col min="8711" max="8711" width="19.140625" customWidth="1"/>
    <col min="8712" max="8712" width="19.28515625" customWidth="1"/>
    <col min="8713" max="8713" width="21" customWidth="1"/>
    <col min="8714" max="8714" width="16.42578125" customWidth="1"/>
    <col min="8715" max="8715" width="13.85546875" customWidth="1"/>
    <col min="8718" max="8718" width="11" customWidth="1"/>
    <col min="8719" max="8719" width="20.28515625" customWidth="1"/>
    <col min="8720" max="8720" width="16.28515625" customWidth="1"/>
    <col min="8721" max="8721" width="19.28515625" customWidth="1"/>
    <col min="8722" max="8722" width="23.7109375" customWidth="1"/>
    <col min="8963" max="8963" width="14.28515625" customWidth="1"/>
    <col min="8964" max="8964" width="35.85546875" customWidth="1"/>
    <col min="8965" max="8965" width="42.28515625" customWidth="1"/>
    <col min="8966" max="8966" width="38.7109375" customWidth="1"/>
    <col min="8967" max="8967" width="19.140625" customWidth="1"/>
    <col min="8968" max="8968" width="19.28515625" customWidth="1"/>
    <col min="8969" max="8969" width="21" customWidth="1"/>
    <col min="8970" max="8970" width="16.42578125" customWidth="1"/>
    <col min="8971" max="8971" width="13.85546875" customWidth="1"/>
    <col min="8974" max="8974" width="11" customWidth="1"/>
    <col min="8975" max="8975" width="20.28515625" customWidth="1"/>
    <col min="8976" max="8976" width="16.28515625" customWidth="1"/>
    <col min="8977" max="8977" width="19.28515625" customWidth="1"/>
    <col min="8978" max="8978" width="23.7109375" customWidth="1"/>
    <col min="9219" max="9219" width="14.28515625" customWidth="1"/>
    <col min="9220" max="9220" width="35.85546875" customWidth="1"/>
    <col min="9221" max="9221" width="42.28515625" customWidth="1"/>
    <col min="9222" max="9222" width="38.7109375" customWidth="1"/>
    <col min="9223" max="9223" width="19.140625" customWidth="1"/>
    <col min="9224" max="9224" width="19.28515625" customWidth="1"/>
    <col min="9225" max="9225" width="21" customWidth="1"/>
    <col min="9226" max="9226" width="16.42578125" customWidth="1"/>
    <col min="9227" max="9227" width="13.85546875" customWidth="1"/>
    <col min="9230" max="9230" width="11" customWidth="1"/>
    <col min="9231" max="9231" width="20.28515625" customWidth="1"/>
    <col min="9232" max="9232" width="16.28515625" customWidth="1"/>
    <col min="9233" max="9233" width="19.28515625" customWidth="1"/>
    <col min="9234" max="9234" width="23.7109375" customWidth="1"/>
    <col min="9475" max="9475" width="14.28515625" customWidth="1"/>
    <col min="9476" max="9476" width="35.85546875" customWidth="1"/>
    <col min="9477" max="9477" width="42.28515625" customWidth="1"/>
    <col min="9478" max="9478" width="38.7109375" customWidth="1"/>
    <col min="9479" max="9479" width="19.140625" customWidth="1"/>
    <col min="9480" max="9480" width="19.28515625" customWidth="1"/>
    <col min="9481" max="9481" width="21" customWidth="1"/>
    <col min="9482" max="9482" width="16.42578125" customWidth="1"/>
    <col min="9483" max="9483" width="13.85546875" customWidth="1"/>
    <col min="9486" max="9486" width="11" customWidth="1"/>
    <col min="9487" max="9487" width="20.28515625" customWidth="1"/>
    <col min="9488" max="9488" width="16.28515625" customWidth="1"/>
    <col min="9489" max="9489" width="19.28515625" customWidth="1"/>
    <col min="9490" max="9490" width="23.7109375" customWidth="1"/>
    <col min="9731" max="9731" width="14.28515625" customWidth="1"/>
    <col min="9732" max="9732" width="35.85546875" customWidth="1"/>
    <col min="9733" max="9733" width="42.28515625" customWidth="1"/>
    <col min="9734" max="9734" width="38.7109375" customWidth="1"/>
    <col min="9735" max="9735" width="19.140625" customWidth="1"/>
    <col min="9736" max="9736" width="19.28515625" customWidth="1"/>
    <col min="9737" max="9737" width="21" customWidth="1"/>
    <col min="9738" max="9738" width="16.42578125" customWidth="1"/>
    <col min="9739" max="9739" width="13.85546875" customWidth="1"/>
    <col min="9742" max="9742" width="11" customWidth="1"/>
    <col min="9743" max="9743" width="20.28515625" customWidth="1"/>
    <col min="9744" max="9744" width="16.28515625" customWidth="1"/>
    <col min="9745" max="9745" width="19.28515625" customWidth="1"/>
    <col min="9746" max="9746" width="23.7109375" customWidth="1"/>
    <col min="9987" max="9987" width="14.28515625" customWidth="1"/>
    <col min="9988" max="9988" width="35.85546875" customWidth="1"/>
    <col min="9989" max="9989" width="42.28515625" customWidth="1"/>
    <col min="9990" max="9990" width="38.7109375" customWidth="1"/>
    <col min="9991" max="9991" width="19.140625" customWidth="1"/>
    <col min="9992" max="9992" width="19.28515625" customWidth="1"/>
    <col min="9993" max="9993" width="21" customWidth="1"/>
    <col min="9994" max="9994" width="16.42578125" customWidth="1"/>
    <col min="9995" max="9995" width="13.85546875" customWidth="1"/>
    <col min="9998" max="9998" width="11" customWidth="1"/>
    <col min="9999" max="9999" width="20.28515625" customWidth="1"/>
    <col min="10000" max="10000" width="16.28515625" customWidth="1"/>
    <col min="10001" max="10001" width="19.28515625" customWidth="1"/>
    <col min="10002" max="10002" width="23.7109375" customWidth="1"/>
    <col min="10243" max="10243" width="14.28515625" customWidth="1"/>
    <col min="10244" max="10244" width="35.85546875" customWidth="1"/>
    <col min="10245" max="10245" width="42.28515625" customWidth="1"/>
    <col min="10246" max="10246" width="38.7109375" customWidth="1"/>
    <col min="10247" max="10247" width="19.140625" customWidth="1"/>
    <col min="10248" max="10248" width="19.28515625" customWidth="1"/>
    <col min="10249" max="10249" width="21" customWidth="1"/>
    <col min="10250" max="10250" width="16.42578125" customWidth="1"/>
    <col min="10251" max="10251" width="13.85546875" customWidth="1"/>
    <col min="10254" max="10254" width="11" customWidth="1"/>
    <col min="10255" max="10255" width="20.28515625" customWidth="1"/>
    <col min="10256" max="10256" width="16.28515625" customWidth="1"/>
    <col min="10257" max="10257" width="19.28515625" customWidth="1"/>
    <col min="10258" max="10258" width="23.7109375" customWidth="1"/>
    <col min="10499" max="10499" width="14.28515625" customWidth="1"/>
    <col min="10500" max="10500" width="35.85546875" customWidth="1"/>
    <col min="10501" max="10501" width="42.28515625" customWidth="1"/>
    <col min="10502" max="10502" width="38.7109375" customWidth="1"/>
    <col min="10503" max="10503" width="19.140625" customWidth="1"/>
    <col min="10504" max="10504" width="19.28515625" customWidth="1"/>
    <col min="10505" max="10505" width="21" customWidth="1"/>
    <col min="10506" max="10506" width="16.42578125" customWidth="1"/>
    <col min="10507" max="10507" width="13.85546875" customWidth="1"/>
    <col min="10510" max="10510" width="11" customWidth="1"/>
    <col min="10511" max="10511" width="20.28515625" customWidth="1"/>
    <col min="10512" max="10512" width="16.28515625" customWidth="1"/>
    <col min="10513" max="10513" width="19.28515625" customWidth="1"/>
    <col min="10514" max="10514" width="23.7109375" customWidth="1"/>
    <col min="10755" max="10755" width="14.28515625" customWidth="1"/>
    <col min="10756" max="10756" width="35.85546875" customWidth="1"/>
    <col min="10757" max="10757" width="42.28515625" customWidth="1"/>
    <col min="10758" max="10758" width="38.7109375" customWidth="1"/>
    <col min="10759" max="10759" width="19.140625" customWidth="1"/>
    <col min="10760" max="10760" width="19.28515625" customWidth="1"/>
    <col min="10761" max="10761" width="21" customWidth="1"/>
    <col min="10762" max="10762" width="16.42578125" customWidth="1"/>
    <col min="10763" max="10763" width="13.85546875" customWidth="1"/>
    <col min="10766" max="10766" width="11" customWidth="1"/>
    <col min="10767" max="10767" width="20.28515625" customWidth="1"/>
    <col min="10768" max="10768" width="16.28515625" customWidth="1"/>
    <col min="10769" max="10769" width="19.28515625" customWidth="1"/>
    <col min="10770" max="10770" width="23.7109375" customWidth="1"/>
    <col min="11011" max="11011" width="14.28515625" customWidth="1"/>
    <col min="11012" max="11012" width="35.85546875" customWidth="1"/>
    <col min="11013" max="11013" width="42.28515625" customWidth="1"/>
    <col min="11014" max="11014" width="38.7109375" customWidth="1"/>
    <col min="11015" max="11015" width="19.140625" customWidth="1"/>
    <col min="11016" max="11016" width="19.28515625" customWidth="1"/>
    <col min="11017" max="11017" width="21" customWidth="1"/>
    <col min="11018" max="11018" width="16.42578125" customWidth="1"/>
    <col min="11019" max="11019" width="13.85546875" customWidth="1"/>
    <col min="11022" max="11022" width="11" customWidth="1"/>
    <col min="11023" max="11023" width="20.28515625" customWidth="1"/>
    <col min="11024" max="11024" width="16.28515625" customWidth="1"/>
    <col min="11025" max="11025" width="19.28515625" customWidth="1"/>
    <col min="11026" max="11026" width="23.7109375" customWidth="1"/>
    <col min="11267" max="11267" width="14.28515625" customWidth="1"/>
    <col min="11268" max="11268" width="35.85546875" customWidth="1"/>
    <col min="11269" max="11269" width="42.28515625" customWidth="1"/>
    <col min="11270" max="11270" width="38.7109375" customWidth="1"/>
    <col min="11271" max="11271" width="19.140625" customWidth="1"/>
    <col min="11272" max="11272" width="19.28515625" customWidth="1"/>
    <col min="11273" max="11273" width="21" customWidth="1"/>
    <col min="11274" max="11274" width="16.42578125" customWidth="1"/>
    <col min="11275" max="11275" width="13.85546875" customWidth="1"/>
    <col min="11278" max="11278" width="11" customWidth="1"/>
    <col min="11279" max="11279" width="20.28515625" customWidth="1"/>
    <col min="11280" max="11280" width="16.28515625" customWidth="1"/>
    <col min="11281" max="11281" width="19.28515625" customWidth="1"/>
    <col min="11282" max="11282" width="23.7109375" customWidth="1"/>
    <col min="11523" max="11523" width="14.28515625" customWidth="1"/>
    <col min="11524" max="11524" width="35.85546875" customWidth="1"/>
    <col min="11525" max="11525" width="42.28515625" customWidth="1"/>
    <col min="11526" max="11526" width="38.7109375" customWidth="1"/>
    <col min="11527" max="11527" width="19.140625" customWidth="1"/>
    <col min="11528" max="11528" width="19.28515625" customWidth="1"/>
    <col min="11529" max="11529" width="21" customWidth="1"/>
    <col min="11530" max="11530" width="16.42578125" customWidth="1"/>
    <col min="11531" max="11531" width="13.85546875" customWidth="1"/>
    <col min="11534" max="11534" width="11" customWidth="1"/>
    <col min="11535" max="11535" width="20.28515625" customWidth="1"/>
    <col min="11536" max="11536" width="16.28515625" customWidth="1"/>
    <col min="11537" max="11537" width="19.28515625" customWidth="1"/>
    <col min="11538" max="11538" width="23.7109375" customWidth="1"/>
    <col min="11779" max="11779" width="14.28515625" customWidth="1"/>
    <col min="11780" max="11780" width="35.85546875" customWidth="1"/>
    <col min="11781" max="11781" width="42.28515625" customWidth="1"/>
    <col min="11782" max="11782" width="38.7109375" customWidth="1"/>
    <col min="11783" max="11783" width="19.140625" customWidth="1"/>
    <col min="11784" max="11784" width="19.28515625" customWidth="1"/>
    <col min="11785" max="11785" width="21" customWidth="1"/>
    <col min="11786" max="11786" width="16.42578125" customWidth="1"/>
    <col min="11787" max="11787" width="13.85546875" customWidth="1"/>
    <col min="11790" max="11790" width="11" customWidth="1"/>
    <col min="11791" max="11791" width="20.28515625" customWidth="1"/>
    <col min="11792" max="11792" width="16.28515625" customWidth="1"/>
    <col min="11793" max="11793" width="19.28515625" customWidth="1"/>
    <col min="11794" max="11794" width="23.7109375" customWidth="1"/>
    <col min="12035" max="12035" width="14.28515625" customWidth="1"/>
    <col min="12036" max="12036" width="35.85546875" customWidth="1"/>
    <col min="12037" max="12037" width="42.28515625" customWidth="1"/>
    <col min="12038" max="12038" width="38.7109375" customWidth="1"/>
    <col min="12039" max="12039" width="19.140625" customWidth="1"/>
    <col min="12040" max="12040" width="19.28515625" customWidth="1"/>
    <col min="12041" max="12041" width="21" customWidth="1"/>
    <col min="12042" max="12042" width="16.42578125" customWidth="1"/>
    <col min="12043" max="12043" width="13.85546875" customWidth="1"/>
    <col min="12046" max="12046" width="11" customWidth="1"/>
    <col min="12047" max="12047" width="20.28515625" customWidth="1"/>
    <col min="12048" max="12048" width="16.28515625" customWidth="1"/>
    <col min="12049" max="12049" width="19.28515625" customWidth="1"/>
    <col min="12050" max="12050" width="23.7109375" customWidth="1"/>
    <col min="12291" max="12291" width="14.28515625" customWidth="1"/>
    <col min="12292" max="12292" width="35.85546875" customWidth="1"/>
    <col min="12293" max="12293" width="42.28515625" customWidth="1"/>
    <col min="12294" max="12294" width="38.7109375" customWidth="1"/>
    <col min="12295" max="12295" width="19.140625" customWidth="1"/>
    <col min="12296" max="12296" width="19.28515625" customWidth="1"/>
    <col min="12297" max="12297" width="21" customWidth="1"/>
    <col min="12298" max="12298" width="16.42578125" customWidth="1"/>
    <col min="12299" max="12299" width="13.85546875" customWidth="1"/>
    <col min="12302" max="12302" width="11" customWidth="1"/>
    <col min="12303" max="12303" width="20.28515625" customWidth="1"/>
    <col min="12304" max="12304" width="16.28515625" customWidth="1"/>
    <col min="12305" max="12305" width="19.28515625" customWidth="1"/>
    <col min="12306" max="12306" width="23.7109375" customWidth="1"/>
    <col min="12547" max="12547" width="14.28515625" customWidth="1"/>
    <col min="12548" max="12548" width="35.85546875" customWidth="1"/>
    <col min="12549" max="12549" width="42.28515625" customWidth="1"/>
    <col min="12550" max="12550" width="38.7109375" customWidth="1"/>
    <col min="12551" max="12551" width="19.140625" customWidth="1"/>
    <col min="12552" max="12552" width="19.28515625" customWidth="1"/>
    <col min="12553" max="12553" width="21" customWidth="1"/>
    <col min="12554" max="12554" width="16.42578125" customWidth="1"/>
    <col min="12555" max="12555" width="13.85546875" customWidth="1"/>
    <col min="12558" max="12558" width="11" customWidth="1"/>
    <col min="12559" max="12559" width="20.28515625" customWidth="1"/>
    <col min="12560" max="12560" width="16.28515625" customWidth="1"/>
    <col min="12561" max="12561" width="19.28515625" customWidth="1"/>
    <col min="12562" max="12562" width="23.7109375" customWidth="1"/>
    <col min="12803" max="12803" width="14.28515625" customWidth="1"/>
    <col min="12804" max="12804" width="35.85546875" customWidth="1"/>
    <col min="12805" max="12805" width="42.28515625" customWidth="1"/>
    <col min="12806" max="12806" width="38.7109375" customWidth="1"/>
    <col min="12807" max="12807" width="19.140625" customWidth="1"/>
    <col min="12808" max="12808" width="19.28515625" customWidth="1"/>
    <col min="12809" max="12809" width="21" customWidth="1"/>
    <col min="12810" max="12810" width="16.42578125" customWidth="1"/>
    <col min="12811" max="12811" width="13.85546875" customWidth="1"/>
    <col min="12814" max="12814" width="11" customWidth="1"/>
    <col min="12815" max="12815" width="20.28515625" customWidth="1"/>
    <col min="12816" max="12816" width="16.28515625" customWidth="1"/>
    <col min="12817" max="12817" width="19.28515625" customWidth="1"/>
    <col min="12818" max="12818" width="23.7109375" customWidth="1"/>
    <col min="13059" max="13059" width="14.28515625" customWidth="1"/>
    <col min="13060" max="13060" width="35.85546875" customWidth="1"/>
    <col min="13061" max="13061" width="42.28515625" customWidth="1"/>
    <col min="13062" max="13062" width="38.7109375" customWidth="1"/>
    <col min="13063" max="13063" width="19.140625" customWidth="1"/>
    <col min="13064" max="13064" width="19.28515625" customWidth="1"/>
    <col min="13065" max="13065" width="21" customWidth="1"/>
    <col min="13066" max="13066" width="16.42578125" customWidth="1"/>
    <col min="13067" max="13067" width="13.85546875" customWidth="1"/>
    <col min="13070" max="13070" width="11" customWidth="1"/>
    <col min="13071" max="13071" width="20.28515625" customWidth="1"/>
    <col min="13072" max="13072" width="16.28515625" customWidth="1"/>
    <col min="13073" max="13073" width="19.28515625" customWidth="1"/>
    <col min="13074" max="13074" width="23.7109375" customWidth="1"/>
    <col min="13315" max="13315" width="14.28515625" customWidth="1"/>
    <col min="13316" max="13316" width="35.85546875" customWidth="1"/>
    <col min="13317" max="13317" width="42.28515625" customWidth="1"/>
    <col min="13318" max="13318" width="38.7109375" customWidth="1"/>
    <col min="13319" max="13319" width="19.140625" customWidth="1"/>
    <col min="13320" max="13320" width="19.28515625" customWidth="1"/>
    <col min="13321" max="13321" width="21" customWidth="1"/>
    <col min="13322" max="13322" width="16.42578125" customWidth="1"/>
    <col min="13323" max="13323" width="13.85546875" customWidth="1"/>
    <col min="13326" max="13326" width="11" customWidth="1"/>
    <col min="13327" max="13327" width="20.28515625" customWidth="1"/>
    <col min="13328" max="13328" width="16.28515625" customWidth="1"/>
    <col min="13329" max="13329" width="19.28515625" customWidth="1"/>
    <col min="13330" max="13330" width="23.7109375" customWidth="1"/>
    <col min="13571" max="13571" width="14.28515625" customWidth="1"/>
    <col min="13572" max="13572" width="35.85546875" customWidth="1"/>
    <col min="13573" max="13573" width="42.28515625" customWidth="1"/>
    <col min="13574" max="13574" width="38.7109375" customWidth="1"/>
    <col min="13575" max="13575" width="19.140625" customWidth="1"/>
    <col min="13576" max="13576" width="19.28515625" customWidth="1"/>
    <col min="13577" max="13577" width="21" customWidth="1"/>
    <col min="13578" max="13578" width="16.42578125" customWidth="1"/>
    <col min="13579" max="13579" width="13.85546875" customWidth="1"/>
    <col min="13582" max="13582" width="11" customWidth="1"/>
    <col min="13583" max="13583" width="20.28515625" customWidth="1"/>
    <col min="13584" max="13584" width="16.28515625" customWidth="1"/>
    <col min="13585" max="13585" width="19.28515625" customWidth="1"/>
    <col min="13586" max="13586" width="23.7109375" customWidth="1"/>
    <col min="13827" max="13827" width="14.28515625" customWidth="1"/>
    <col min="13828" max="13828" width="35.85546875" customWidth="1"/>
    <col min="13829" max="13829" width="42.28515625" customWidth="1"/>
    <col min="13830" max="13830" width="38.7109375" customWidth="1"/>
    <col min="13831" max="13831" width="19.140625" customWidth="1"/>
    <col min="13832" max="13832" width="19.28515625" customWidth="1"/>
    <col min="13833" max="13833" width="21" customWidth="1"/>
    <col min="13834" max="13834" width="16.42578125" customWidth="1"/>
    <col min="13835" max="13835" width="13.85546875" customWidth="1"/>
    <col min="13838" max="13838" width="11" customWidth="1"/>
    <col min="13839" max="13839" width="20.28515625" customWidth="1"/>
    <col min="13840" max="13840" width="16.28515625" customWidth="1"/>
    <col min="13841" max="13841" width="19.28515625" customWidth="1"/>
    <col min="13842" max="13842" width="23.7109375" customWidth="1"/>
    <col min="14083" max="14083" width="14.28515625" customWidth="1"/>
    <col min="14084" max="14084" width="35.85546875" customWidth="1"/>
    <col min="14085" max="14085" width="42.28515625" customWidth="1"/>
    <col min="14086" max="14086" width="38.7109375" customWidth="1"/>
    <col min="14087" max="14087" width="19.140625" customWidth="1"/>
    <col min="14088" max="14088" width="19.28515625" customWidth="1"/>
    <col min="14089" max="14089" width="21" customWidth="1"/>
    <col min="14090" max="14090" width="16.42578125" customWidth="1"/>
    <col min="14091" max="14091" width="13.85546875" customWidth="1"/>
    <col min="14094" max="14094" width="11" customWidth="1"/>
    <col min="14095" max="14095" width="20.28515625" customWidth="1"/>
    <col min="14096" max="14096" width="16.28515625" customWidth="1"/>
    <col min="14097" max="14097" width="19.28515625" customWidth="1"/>
    <col min="14098" max="14098" width="23.7109375" customWidth="1"/>
    <col min="14339" max="14339" width="14.28515625" customWidth="1"/>
    <col min="14340" max="14340" width="35.85546875" customWidth="1"/>
    <col min="14341" max="14341" width="42.28515625" customWidth="1"/>
    <col min="14342" max="14342" width="38.7109375" customWidth="1"/>
    <col min="14343" max="14343" width="19.140625" customWidth="1"/>
    <col min="14344" max="14344" width="19.28515625" customWidth="1"/>
    <col min="14345" max="14345" width="21" customWidth="1"/>
    <col min="14346" max="14346" width="16.42578125" customWidth="1"/>
    <col min="14347" max="14347" width="13.85546875" customWidth="1"/>
    <col min="14350" max="14350" width="11" customWidth="1"/>
    <col min="14351" max="14351" width="20.28515625" customWidth="1"/>
    <col min="14352" max="14352" width="16.28515625" customWidth="1"/>
    <col min="14353" max="14353" width="19.28515625" customWidth="1"/>
    <col min="14354" max="14354" width="23.7109375" customWidth="1"/>
    <col min="14595" max="14595" width="14.28515625" customWidth="1"/>
    <col min="14596" max="14596" width="35.85546875" customWidth="1"/>
    <col min="14597" max="14597" width="42.28515625" customWidth="1"/>
    <col min="14598" max="14598" width="38.7109375" customWidth="1"/>
    <col min="14599" max="14599" width="19.140625" customWidth="1"/>
    <col min="14600" max="14600" width="19.28515625" customWidth="1"/>
    <col min="14601" max="14601" width="21" customWidth="1"/>
    <col min="14602" max="14602" width="16.42578125" customWidth="1"/>
    <col min="14603" max="14603" width="13.85546875" customWidth="1"/>
    <col min="14606" max="14606" width="11" customWidth="1"/>
    <col min="14607" max="14607" width="20.28515625" customWidth="1"/>
    <col min="14608" max="14608" width="16.28515625" customWidth="1"/>
    <col min="14609" max="14609" width="19.28515625" customWidth="1"/>
    <col min="14610" max="14610" width="23.7109375" customWidth="1"/>
    <col min="14851" max="14851" width="14.28515625" customWidth="1"/>
    <col min="14852" max="14852" width="35.85546875" customWidth="1"/>
    <col min="14853" max="14853" width="42.28515625" customWidth="1"/>
    <col min="14854" max="14854" width="38.7109375" customWidth="1"/>
    <col min="14855" max="14855" width="19.140625" customWidth="1"/>
    <col min="14856" max="14856" width="19.28515625" customWidth="1"/>
    <col min="14857" max="14857" width="21" customWidth="1"/>
    <col min="14858" max="14858" width="16.42578125" customWidth="1"/>
    <col min="14859" max="14859" width="13.85546875" customWidth="1"/>
    <col min="14862" max="14862" width="11" customWidth="1"/>
    <col min="14863" max="14863" width="20.28515625" customWidth="1"/>
    <col min="14864" max="14864" width="16.28515625" customWidth="1"/>
    <col min="14865" max="14865" width="19.28515625" customWidth="1"/>
    <col min="14866" max="14866" width="23.7109375" customWidth="1"/>
    <col min="15107" max="15107" width="14.28515625" customWidth="1"/>
    <col min="15108" max="15108" width="35.85546875" customWidth="1"/>
    <col min="15109" max="15109" width="42.28515625" customWidth="1"/>
    <col min="15110" max="15110" width="38.7109375" customWidth="1"/>
    <col min="15111" max="15111" width="19.140625" customWidth="1"/>
    <col min="15112" max="15112" width="19.28515625" customWidth="1"/>
    <col min="15113" max="15113" width="21" customWidth="1"/>
    <col min="15114" max="15114" width="16.42578125" customWidth="1"/>
    <col min="15115" max="15115" width="13.85546875" customWidth="1"/>
    <col min="15118" max="15118" width="11" customWidth="1"/>
    <col min="15119" max="15119" width="20.28515625" customWidth="1"/>
    <col min="15120" max="15120" width="16.28515625" customWidth="1"/>
    <col min="15121" max="15121" width="19.28515625" customWidth="1"/>
    <col min="15122" max="15122" width="23.7109375" customWidth="1"/>
    <col min="15363" max="15363" width="14.28515625" customWidth="1"/>
    <col min="15364" max="15364" width="35.85546875" customWidth="1"/>
    <col min="15365" max="15365" width="42.28515625" customWidth="1"/>
    <col min="15366" max="15366" width="38.7109375" customWidth="1"/>
    <col min="15367" max="15367" width="19.140625" customWidth="1"/>
    <col min="15368" max="15368" width="19.28515625" customWidth="1"/>
    <col min="15369" max="15369" width="21" customWidth="1"/>
    <col min="15370" max="15370" width="16.42578125" customWidth="1"/>
    <col min="15371" max="15371" width="13.85546875" customWidth="1"/>
    <col min="15374" max="15374" width="11" customWidth="1"/>
    <col min="15375" max="15375" width="20.28515625" customWidth="1"/>
    <col min="15376" max="15376" width="16.28515625" customWidth="1"/>
    <col min="15377" max="15377" width="19.28515625" customWidth="1"/>
    <col min="15378" max="15378" width="23.7109375" customWidth="1"/>
    <col min="15619" max="15619" width="14.28515625" customWidth="1"/>
    <col min="15620" max="15620" width="35.85546875" customWidth="1"/>
    <col min="15621" max="15621" width="42.28515625" customWidth="1"/>
    <col min="15622" max="15622" width="38.7109375" customWidth="1"/>
    <col min="15623" max="15623" width="19.140625" customWidth="1"/>
    <col min="15624" max="15624" width="19.28515625" customWidth="1"/>
    <col min="15625" max="15625" width="21" customWidth="1"/>
    <col min="15626" max="15626" width="16.42578125" customWidth="1"/>
    <col min="15627" max="15627" width="13.85546875" customWidth="1"/>
    <col min="15630" max="15630" width="11" customWidth="1"/>
    <col min="15631" max="15631" width="20.28515625" customWidth="1"/>
    <col min="15632" max="15632" width="16.28515625" customWidth="1"/>
    <col min="15633" max="15633" width="19.28515625" customWidth="1"/>
    <col min="15634" max="15634" width="23.7109375" customWidth="1"/>
    <col min="15875" max="15875" width="14.28515625" customWidth="1"/>
    <col min="15876" max="15876" width="35.85546875" customWidth="1"/>
    <col min="15877" max="15877" width="42.28515625" customWidth="1"/>
    <col min="15878" max="15878" width="38.7109375" customWidth="1"/>
    <col min="15879" max="15879" width="19.140625" customWidth="1"/>
    <col min="15880" max="15880" width="19.28515625" customWidth="1"/>
    <col min="15881" max="15881" width="21" customWidth="1"/>
    <col min="15882" max="15882" width="16.42578125" customWidth="1"/>
    <col min="15883" max="15883" width="13.85546875" customWidth="1"/>
    <col min="15886" max="15886" width="11" customWidth="1"/>
    <col min="15887" max="15887" width="20.28515625" customWidth="1"/>
    <col min="15888" max="15888" width="16.28515625" customWidth="1"/>
    <col min="15889" max="15889" width="19.28515625" customWidth="1"/>
    <col min="15890" max="15890" width="23.7109375" customWidth="1"/>
    <col min="16131" max="16131" width="14.28515625" customWidth="1"/>
    <col min="16132" max="16132" width="35.85546875" customWidth="1"/>
    <col min="16133" max="16133" width="42.28515625" customWidth="1"/>
    <col min="16134" max="16134" width="38.7109375" customWidth="1"/>
    <col min="16135" max="16135" width="19.140625" customWidth="1"/>
    <col min="16136" max="16136" width="19.28515625" customWidth="1"/>
    <col min="16137" max="16137" width="21" customWidth="1"/>
    <col min="16138" max="16138" width="16.42578125" customWidth="1"/>
    <col min="16139" max="16139" width="13.85546875" customWidth="1"/>
    <col min="16142" max="16142" width="11" customWidth="1"/>
    <col min="16143" max="16143" width="20.28515625" customWidth="1"/>
    <col min="16144" max="16144" width="16.28515625" customWidth="1"/>
    <col min="16145" max="16145" width="19.28515625" customWidth="1"/>
    <col min="16146" max="16146" width="23.7109375" customWidth="1"/>
  </cols>
  <sheetData>
    <row r="1" spans="1:17" ht="52.7" customHeight="1" x14ac:dyDescent="0.2">
      <c r="A1" s="43"/>
      <c r="B1" s="44"/>
      <c r="C1" s="49" t="s">
        <v>254</v>
      </c>
      <c r="D1" s="50"/>
      <c r="E1" s="50"/>
      <c r="F1" s="50"/>
      <c r="G1" s="50"/>
      <c r="H1" s="50"/>
      <c r="I1" s="50"/>
      <c r="J1" s="50"/>
      <c r="K1" s="50"/>
      <c r="L1" s="50"/>
      <c r="M1" s="50"/>
      <c r="N1" s="51"/>
      <c r="O1" s="43"/>
      <c r="P1" s="58"/>
      <c r="Q1" s="44"/>
    </row>
    <row r="2" spans="1:17" ht="42.4" customHeight="1" x14ac:dyDescent="0.2">
      <c r="A2" s="45"/>
      <c r="B2" s="46"/>
      <c r="C2" s="52"/>
      <c r="D2" s="53"/>
      <c r="E2" s="53"/>
      <c r="F2" s="53"/>
      <c r="G2" s="53"/>
      <c r="H2" s="53"/>
      <c r="I2" s="53"/>
      <c r="J2" s="53"/>
      <c r="K2" s="53"/>
      <c r="L2" s="53"/>
      <c r="M2" s="53"/>
      <c r="N2" s="54"/>
      <c r="O2" s="45"/>
      <c r="P2" s="59"/>
      <c r="Q2" s="46"/>
    </row>
    <row r="3" spans="1:17" ht="45.4" customHeight="1" thickBot="1" x14ac:dyDescent="0.25">
      <c r="A3" s="47"/>
      <c r="B3" s="48"/>
      <c r="C3" s="55"/>
      <c r="D3" s="56"/>
      <c r="E3" s="56"/>
      <c r="F3" s="56"/>
      <c r="G3" s="56"/>
      <c r="H3" s="56"/>
      <c r="I3" s="56"/>
      <c r="J3" s="56"/>
      <c r="K3" s="56"/>
      <c r="L3" s="56"/>
      <c r="M3" s="56"/>
      <c r="N3" s="57"/>
      <c r="O3" s="47"/>
      <c r="P3" s="60"/>
      <c r="Q3" s="48"/>
    </row>
    <row r="5" spans="1:17" ht="20.25" x14ac:dyDescent="0.2">
      <c r="A5" s="37" t="s">
        <v>253</v>
      </c>
      <c r="B5" s="37"/>
      <c r="C5" s="37"/>
      <c r="D5" s="37"/>
      <c r="E5" s="37"/>
      <c r="F5" s="37"/>
      <c r="G5" s="37"/>
      <c r="H5" s="37"/>
      <c r="I5" s="37"/>
      <c r="J5" s="37"/>
      <c r="K5" s="37"/>
      <c r="L5" s="37"/>
      <c r="M5" s="37"/>
      <c r="N5" s="37"/>
      <c r="O5" s="37"/>
      <c r="P5" s="37"/>
      <c r="Q5" s="37"/>
    </row>
    <row r="6" spans="1:17" ht="20.25" x14ac:dyDescent="0.3">
      <c r="A6" s="2"/>
      <c r="B6" s="1"/>
      <c r="C6" s="2"/>
      <c r="D6" s="2"/>
      <c r="E6" s="2"/>
      <c r="F6" s="2"/>
      <c r="G6" s="2"/>
      <c r="H6" s="2"/>
      <c r="I6" s="2"/>
      <c r="J6" s="2"/>
      <c r="K6" s="2"/>
      <c r="L6" s="2"/>
      <c r="M6" s="2"/>
      <c r="N6" s="2"/>
      <c r="O6" s="2"/>
      <c r="P6" s="2"/>
      <c r="Q6" s="2"/>
    </row>
    <row r="7" spans="1:17" ht="54" customHeight="1" x14ac:dyDescent="0.3">
      <c r="A7" s="38" t="s">
        <v>0</v>
      </c>
      <c r="B7" s="38"/>
      <c r="C7" s="38"/>
      <c r="D7" s="38"/>
      <c r="E7" s="38"/>
      <c r="F7" s="38"/>
      <c r="G7" s="38"/>
      <c r="H7" s="38"/>
      <c r="I7" s="38"/>
      <c r="J7" s="2"/>
      <c r="K7" s="2"/>
      <c r="L7" s="2"/>
      <c r="M7" s="2"/>
      <c r="N7" s="2"/>
      <c r="O7" s="2"/>
      <c r="P7" s="2"/>
      <c r="Q7" s="2"/>
    </row>
    <row r="8" spans="1:17" ht="20.25" x14ac:dyDescent="0.3">
      <c r="A8" s="2"/>
      <c r="B8" s="2"/>
      <c r="C8" s="2"/>
      <c r="D8" s="2"/>
      <c r="E8" s="2"/>
      <c r="F8" s="2"/>
      <c r="G8" s="2"/>
      <c r="H8" s="2"/>
      <c r="I8" s="2"/>
      <c r="J8" s="2"/>
      <c r="K8" s="2"/>
      <c r="L8" s="2"/>
      <c r="M8" s="2"/>
      <c r="N8" s="2"/>
      <c r="O8" s="2"/>
      <c r="P8" s="2"/>
      <c r="Q8" s="2"/>
    </row>
    <row r="9" spans="1:17" ht="20.25" x14ac:dyDescent="0.3">
      <c r="A9" s="42" t="s">
        <v>252</v>
      </c>
      <c r="B9" s="42"/>
      <c r="C9" s="42"/>
      <c r="D9" s="42"/>
      <c r="E9" s="42"/>
      <c r="F9" s="42"/>
      <c r="G9" s="42"/>
      <c r="H9" s="42"/>
      <c r="I9" s="2"/>
      <c r="J9" s="2"/>
      <c r="K9" s="2"/>
      <c r="L9" s="2"/>
      <c r="M9" s="2"/>
      <c r="N9" s="2"/>
      <c r="O9" s="2"/>
      <c r="P9" s="2"/>
      <c r="Q9" s="2"/>
    </row>
    <row r="10" spans="1:17" ht="82.5" customHeight="1" x14ac:dyDescent="0.3">
      <c r="A10" s="39" t="s">
        <v>1</v>
      </c>
      <c r="B10" s="39"/>
      <c r="C10" s="39"/>
      <c r="D10" s="39"/>
      <c r="E10" s="39"/>
      <c r="F10" s="39"/>
      <c r="G10" s="39"/>
      <c r="H10" s="39"/>
      <c r="I10" s="2"/>
      <c r="J10" s="2"/>
      <c r="K10" s="2"/>
      <c r="L10" s="2"/>
      <c r="M10" s="2"/>
      <c r="N10" s="2"/>
      <c r="O10" s="2"/>
      <c r="P10" s="2"/>
      <c r="Q10" s="2"/>
    </row>
    <row r="11" spans="1:17" ht="87" customHeight="1" x14ac:dyDescent="0.3">
      <c r="A11" s="3" t="s">
        <v>2</v>
      </c>
      <c r="B11" s="4" t="s">
        <v>3</v>
      </c>
      <c r="C11" s="3" t="s">
        <v>4</v>
      </c>
      <c r="D11" s="3" t="s">
        <v>5</v>
      </c>
      <c r="E11" s="3" t="s">
        <v>6</v>
      </c>
      <c r="F11" s="35" t="s">
        <v>255</v>
      </c>
      <c r="G11" s="35" t="s">
        <v>256</v>
      </c>
      <c r="H11" s="4" t="s">
        <v>7</v>
      </c>
      <c r="I11" s="2"/>
      <c r="J11" s="2"/>
      <c r="K11" s="2"/>
      <c r="L11" s="2"/>
      <c r="M11" s="2"/>
      <c r="N11" s="2"/>
      <c r="O11" s="2"/>
      <c r="P11" s="2"/>
      <c r="Q11" s="2"/>
    </row>
    <row r="12" spans="1:17" ht="20.25" x14ac:dyDescent="0.3">
      <c r="A12" s="5" t="s">
        <v>8</v>
      </c>
      <c r="B12" s="6" t="s">
        <v>9</v>
      </c>
      <c r="C12" s="7"/>
      <c r="D12" s="7"/>
      <c r="E12" s="7"/>
      <c r="F12" s="7"/>
      <c r="G12" s="7"/>
      <c r="H12" s="8"/>
      <c r="I12" s="2"/>
      <c r="J12" s="2"/>
      <c r="K12" s="2"/>
      <c r="L12" s="2"/>
      <c r="M12" s="2"/>
      <c r="N12" s="2"/>
      <c r="O12" s="2"/>
      <c r="P12" s="2"/>
      <c r="Q12" s="2"/>
    </row>
    <row r="13" spans="1:17" ht="40.5" x14ac:dyDescent="0.3">
      <c r="A13" s="9" t="s">
        <v>10</v>
      </c>
      <c r="B13" s="10" t="s">
        <v>11</v>
      </c>
      <c r="C13" s="79">
        <v>0</v>
      </c>
      <c r="D13" s="79">
        <v>0</v>
      </c>
      <c r="E13" s="79">
        <f t="shared" ref="E13:E23" si="0">C13+D13</f>
        <v>0</v>
      </c>
      <c r="F13" s="79">
        <f>E13*0.2</f>
        <v>0</v>
      </c>
      <c r="G13" s="79">
        <f>E13*1.2</f>
        <v>0</v>
      </c>
      <c r="H13" s="11"/>
      <c r="I13" s="2"/>
      <c r="J13" s="2"/>
      <c r="K13" s="2"/>
      <c r="L13" s="2"/>
      <c r="M13" s="2"/>
      <c r="N13" s="2"/>
      <c r="O13" s="2"/>
      <c r="P13" s="2"/>
      <c r="Q13" s="2"/>
    </row>
    <row r="14" spans="1:17" ht="40.5" x14ac:dyDescent="0.3">
      <c r="A14" s="9" t="s">
        <v>12</v>
      </c>
      <c r="B14" s="12" t="s">
        <v>13</v>
      </c>
      <c r="C14" s="79">
        <v>0</v>
      </c>
      <c r="D14" s="79">
        <v>0</v>
      </c>
      <c r="E14" s="71">
        <f t="shared" si="0"/>
        <v>0</v>
      </c>
      <c r="F14" s="79">
        <f t="shared" ref="F14:F48" si="1">E14*0.2</f>
        <v>0</v>
      </c>
      <c r="G14" s="79">
        <f t="shared" ref="G14:G48" si="2">E14*1.2</f>
        <v>0</v>
      </c>
      <c r="H14" s="9"/>
      <c r="I14" s="2"/>
      <c r="J14" s="2"/>
      <c r="K14" s="2"/>
      <c r="L14" s="2"/>
      <c r="M14" s="2"/>
      <c r="N14" s="2"/>
      <c r="O14" s="2"/>
      <c r="P14" s="2"/>
      <c r="Q14" s="2"/>
    </row>
    <row r="15" spans="1:17" ht="60.75" x14ac:dyDescent="0.3">
      <c r="A15" s="9" t="s">
        <v>14</v>
      </c>
      <c r="B15" s="12" t="s">
        <v>15</v>
      </c>
      <c r="C15" s="79">
        <v>0</v>
      </c>
      <c r="D15" s="79">
        <v>0</v>
      </c>
      <c r="E15" s="71">
        <f t="shared" si="0"/>
        <v>0</v>
      </c>
      <c r="F15" s="79">
        <f t="shared" si="1"/>
        <v>0</v>
      </c>
      <c r="G15" s="79">
        <f t="shared" si="2"/>
        <v>0</v>
      </c>
      <c r="H15" s="9"/>
      <c r="I15" s="2"/>
      <c r="J15" s="2"/>
      <c r="K15" s="2"/>
      <c r="L15" s="2"/>
      <c r="M15" s="2"/>
      <c r="N15" s="2"/>
      <c r="O15" s="2"/>
      <c r="P15" s="2"/>
      <c r="Q15" s="2"/>
    </row>
    <row r="16" spans="1:17" ht="60.75" x14ac:dyDescent="0.3">
      <c r="A16" s="9" t="s">
        <v>16</v>
      </c>
      <c r="B16" s="12" t="s">
        <v>17</v>
      </c>
      <c r="C16" s="79">
        <v>0</v>
      </c>
      <c r="D16" s="79">
        <v>0</v>
      </c>
      <c r="E16" s="71">
        <f t="shared" si="0"/>
        <v>0</v>
      </c>
      <c r="F16" s="79">
        <f t="shared" si="1"/>
        <v>0</v>
      </c>
      <c r="G16" s="79">
        <f t="shared" si="2"/>
        <v>0</v>
      </c>
      <c r="H16" s="9"/>
      <c r="I16" s="2"/>
      <c r="J16" s="2"/>
      <c r="K16" s="2"/>
      <c r="L16" s="2"/>
      <c r="M16" s="2"/>
      <c r="N16" s="2"/>
      <c r="O16" s="2"/>
      <c r="P16" s="2"/>
      <c r="Q16" s="2"/>
    </row>
    <row r="17" spans="1:17" ht="60.75" x14ac:dyDescent="0.3">
      <c r="A17" s="9" t="s">
        <v>18</v>
      </c>
      <c r="B17" s="12" t="s">
        <v>19</v>
      </c>
      <c r="C17" s="79">
        <v>0</v>
      </c>
      <c r="D17" s="79">
        <v>0</v>
      </c>
      <c r="E17" s="71">
        <f t="shared" si="0"/>
        <v>0</v>
      </c>
      <c r="F17" s="79">
        <f t="shared" si="1"/>
        <v>0</v>
      </c>
      <c r="G17" s="79">
        <f t="shared" si="2"/>
        <v>0</v>
      </c>
      <c r="H17" s="9"/>
      <c r="I17" s="2"/>
      <c r="J17" s="2"/>
      <c r="K17" s="2"/>
      <c r="L17" s="2"/>
      <c r="M17" s="2"/>
      <c r="N17" s="2"/>
      <c r="O17" s="2"/>
      <c r="P17" s="2"/>
      <c r="Q17" s="2"/>
    </row>
    <row r="18" spans="1:17" ht="20.25" x14ac:dyDescent="0.3">
      <c r="A18" s="9" t="s">
        <v>20</v>
      </c>
      <c r="B18" s="12" t="s">
        <v>21</v>
      </c>
      <c r="C18" s="79">
        <v>0</v>
      </c>
      <c r="D18" s="79">
        <v>0</v>
      </c>
      <c r="E18" s="71">
        <f t="shared" si="0"/>
        <v>0</v>
      </c>
      <c r="F18" s="79">
        <f t="shared" si="1"/>
        <v>0</v>
      </c>
      <c r="G18" s="79">
        <f t="shared" si="2"/>
        <v>0</v>
      </c>
      <c r="H18" s="9"/>
      <c r="I18" s="2"/>
      <c r="J18" s="2"/>
      <c r="K18" s="2"/>
      <c r="L18" s="2"/>
      <c r="M18" s="2"/>
      <c r="N18" s="2"/>
      <c r="O18" s="2"/>
      <c r="P18" s="2"/>
      <c r="Q18" s="2"/>
    </row>
    <row r="19" spans="1:17" ht="40.5" x14ac:dyDescent="0.3">
      <c r="A19" s="9" t="s">
        <v>22</v>
      </c>
      <c r="B19" s="12" t="s">
        <v>23</v>
      </c>
      <c r="C19" s="79">
        <v>0</v>
      </c>
      <c r="D19" s="79">
        <v>0</v>
      </c>
      <c r="E19" s="71">
        <f t="shared" si="0"/>
        <v>0</v>
      </c>
      <c r="F19" s="79">
        <f t="shared" si="1"/>
        <v>0</v>
      </c>
      <c r="G19" s="79">
        <f t="shared" si="2"/>
        <v>0</v>
      </c>
      <c r="H19" s="9"/>
      <c r="I19" s="2"/>
      <c r="J19" s="2"/>
      <c r="K19" s="2"/>
      <c r="L19" s="2"/>
      <c r="M19" s="2"/>
      <c r="N19" s="2"/>
      <c r="O19" s="2"/>
      <c r="P19" s="2"/>
      <c r="Q19" s="2"/>
    </row>
    <row r="20" spans="1:17" ht="40.5" x14ac:dyDescent="0.3">
      <c r="A20" s="9" t="s">
        <v>24</v>
      </c>
      <c r="B20" s="12" t="s">
        <v>25</v>
      </c>
      <c r="C20" s="79">
        <v>0</v>
      </c>
      <c r="D20" s="79">
        <v>0</v>
      </c>
      <c r="E20" s="71">
        <f t="shared" si="0"/>
        <v>0</v>
      </c>
      <c r="F20" s="79">
        <f t="shared" si="1"/>
        <v>0</v>
      </c>
      <c r="G20" s="79">
        <f t="shared" si="2"/>
        <v>0</v>
      </c>
      <c r="H20" s="9"/>
      <c r="I20" s="2"/>
      <c r="J20" s="2"/>
      <c r="K20" s="2"/>
      <c r="L20" s="2"/>
      <c r="M20" s="2"/>
      <c r="N20" s="2"/>
      <c r="O20" s="2"/>
      <c r="P20" s="2"/>
      <c r="Q20" s="2"/>
    </row>
    <row r="21" spans="1:17" ht="45" customHeight="1" x14ac:dyDescent="0.3">
      <c r="A21" s="9" t="s">
        <v>26</v>
      </c>
      <c r="B21" s="12" t="s">
        <v>27</v>
      </c>
      <c r="C21" s="79">
        <v>0</v>
      </c>
      <c r="D21" s="79">
        <v>0</v>
      </c>
      <c r="E21" s="71">
        <f t="shared" si="0"/>
        <v>0</v>
      </c>
      <c r="F21" s="79">
        <f t="shared" si="1"/>
        <v>0</v>
      </c>
      <c r="G21" s="79">
        <f t="shared" si="2"/>
        <v>0</v>
      </c>
      <c r="H21" s="9" t="s">
        <v>28</v>
      </c>
      <c r="I21" s="2"/>
      <c r="J21" s="2"/>
      <c r="K21" s="2"/>
      <c r="L21" s="2"/>
      <c r="M21" s="2"/>
      <c r="N21" s="2"/>
      <c r="O21" s="2"/>
      <c r="P21" s="2"/>
      <c r="Q21" s="2"/>
    </row>
    <row r="22" spans="1:17" ht="40.5" x14ac:dyDescent="0.3">
      <c r="A22" s="9" t="s">
        <v>29</v>
      </c>
      <c r="B22" s="12" t="s">
        <v>30</v>
      </c>
      <c r="C22" s="79">
        <v>0</v>
      </c>
      <c r="D22" s="79">
        <v>0</v>
      </c>
      <c r="E22" s="71">
        <f t="shared" si="0"/>
        <v>0</v>
      </c>
      <c r="F22" s="79">
        <f t="shared" si="1"/>
        <v>0</v>
      </c>
      <c r="G22" s="79">
        <f t="shared" si="2"/>
        <v>0</v>
      </c>
      <c r="H22" s="9"/>
      <c r="I22" s="2"/>
      <c r="J22" s="2"/>
      <c r="K22" s="2"/>
      <c r="L22" s="2"/>
      <c r="M22" s="2"/>
      <c r="N22" s="2"/>
      <c r="O22" s="2"/>
      <c r="P22" s="2"/>
      <c r="Q22" s="2"/>
    </row>
    <row r="23" spans="1:17" ht="60.75" x14ac:dyDescent="0.3">
      <c r="A23" s="9" t="s">
        <v>31</v>
      </c>
      <c r="B23" s="12" t="s">
        <v>32</v>
      </c>
      <c r="C23" s="79">
        <v>0</v>
      </c>
      <c r="D23" s="79">
        <v>0</v>
      </c>
      <c r="E23" s="71">
        <f t="shared" si="0"/>
        <v>0</v>
      </c>
      <c r="F23" s="79">
        <f t="shared" si="1"/>
        <v>0</v>
      </c>
      <c r="G23" s="79">
        <f t="shared" si="2"/>
        <v>0</v>
      </c>
      <c r="H23" s="9"/>
      <c r="I23" s="2"/>
      <c r="J23" s="2"/>
      <c r="K23" s="2"/>
      <c r="L23" s="2"/>
      <c r="M23" s="2"/>
      <c r="N23" s="2"/>
      <c r="O23" s="2"/>
      <c r="P23" s="2"/>
      <c r="Q23" s="2"/>
    </row>
    <row r="24" spans="1:17" ht="40.5" x14ac:dyDescent="0.3">
      <c r="A24" s="9" t="s">
        <v>33</v>
      </c>
      <c r="B24" s="12" t="s">
        <v>34</v>
      </c>
      <c r="C24" s="79">
        <v>0</v>
      </c>
      <c r="D24" s="79">
        <v>0</v>
      </c>
      <c r="E24" s="71">
        <f>C24+D24</f>
        <v>0</v>
      </c>
      <c r="F24" s="79">
        <f t="shared" si="1"/>
        <v>0</v>
      </c>
      <c r="G24" s="79">
        <f t="shared" si="2"/>
        <v>0</v>
      </c>
      <c r="H24" s="13"/>
      <c r="I24" s="2"/>
      <c r="J24" s="2"/>
      <c r="K24" s="2"/>
      <c r="L24" s="2"/>
      <c r="M24" s="2"/>
      <c r="N24" s="2"/>
      <c r="O24" s="2"/>
      <c r="P24" s="2"/>
      <c r="Q24" s="2"/>
    </row>
    <row r="25" spans="1:17" ht="40.5" x14ac:dyDescent="0.3">
      <c r="A25" s="9" t="s">
        <v>35</v>
      </c>
      <c r="B25" s="14" t="s">
        <v>36</v>
      </c>
      <c r="C25" s="79">
        <v>0</v>
      </c>
      <c r="D25" s="79">
        <v>0</v>
      </c>
      <c r="E25" s="71">
        <f t="shared" ref="E25:E33" si="3">+C25+D25</f>
        <v>0</v>
      </c>
      <c r="F25" s="79">
        <f t="shared" si="1"/>
        <v>0</v>
      </c>
      <c r="G25" s="79">
        <f t="shared" si="2"/>
        <v>0</v>
      </c>
      <c r="H25" s="9"/>
      <c r="I25" s="2"/>
      <c r="J25" s="2"/>
      <c r="K25" s="2"/>
      <c r="L25" s="2"/>
      <c r="M25" s="2"/>
      <c r="N25" s="2"/>
      <c r="O25" s="2"/>
      <c r="P25" s="2"/>
      <c r="Q25" s="2"/>
    </row>
    <row r="26" spans="1:17" ht="20.25" x14ac:dyDescent="0.3">
      <c r="A26" s="9" t="s">
        <v>37</v>
      </c>
      <c r="B26" s="15" t="s">
        <v>38</v>
      </c>
      <c r="C26" s="79">
        <v>0</v>
      </c>
      <c r="D26" s="79">
        <v>0</v>
      </c>
      <c r="E26" s="71">
        <f t="shared" si="3"/>
        <v>0</v>
      </c>
      <c r="F26" s="79">
        <f t="shared" si="1"/>
        <v>0</v>
      </c>
      <c r="G26" s="79">
        <f t="shared" si="2"/>
        <v>0</v>
      </c>
      <c r="H26" s="9"/>
      <c r="I26" s="2"/>
      <c r="J26" s="2"/>
      <c r="K26" s="2"/>
      <c r="L26" s="2"/>
      <c r="M26" s="2"/>
      <c r="N26" s="2"/>
      <c r="O26" s="2"/>
      <c r="P26" s="2"/>
      <c r="Q26" s="2"/>
    </row>
    <row r="27" spans="1:17" ht="20.25" x14ac:dyDescent="0.3">
      <c r="A27" s="9" t="s">
        <v>39</v>
      </c>
      <c r="B27" s="15" t="s">
        <v>40</v>
      </c>
      <c r="C27" s="79">
        <v>0</v>
      </c>
      <c r="D27" s="79">
        <v>0</v>
      </c>
      <c r="E27" s="71">
        <f t="shared" si="3"/>
        <v>0</v>
      </c>
      <c r="F27" s="79">
        <f t="shared" si="1"/>
        <v>0</v>
      </c>
      <c r="G27" s="79">
        <f t="shared" si="2"/>
        <v>0</v>
      </c>
      <c r="H27" s="9" t="s">
        <v>41</v>
      </c>
      <c r="I27" s="2"/>
      <c r="J27" s="2"/>
      <c r="K27" s="2"/>
      <c r="L27" s="2"/>
      <c r="M27" s="2"/>
      <c r="N27" s="2"/>
      <c r="O27" s="2"/>
      <c r="P27" s="2"/>
      <c r="Q27" s="2"/>
    </row>
    <row r="28" spans="1:17" ht="20.25" x14ac:dyDescent="0.3">
      <c r="A28" s="9" t="s">
        <v>42</v>
      </c>
      <c r="B28" s="15" t="s">
        <v>43</v>
      </c>
      <c r="C28" s="79">
        <v>0</v>
      </c>
      <c r="D28" s="79">
        <v>0</v>
      </c>
      <c r="E28" s="71">
        <f t="shared" si="3"/>
        <v>0</v>
      </c>
      <c r="F28" s="79">
        <f t="shared" si="1"/>
        <v>0</v>
      </c>
      <c r="G28" s="79">
        <f t="shared" si="2"/>
        <v>0</v>
      </c>
      <c r="H28" s="9"/>
      <c r="I28" s="2"/>
      <c r="J28" s="2"/>
      <c r="K28" s="2"/>
      <c r="L28" s="2"/>
      <c r="M28" s="2"/>
      <c r="N28" s="2"/>
      <c r="O28" s="2"/>
      <c r="P28" s="2"/>
      <c r="Q28" s="2"/>
    </row>
    <row r="29" spans="1:17" ht="40.5" x14ac:dyDescent="0.3">
      <c r="A29" s="9" t="s">
        <v>44</v>
      </c>
      <c r="B29" s="12" t="s">
        <v>45</v>
      </c>
      <c r="C29" s="79">
        <v>0</v>
      </c>
      <c r="D29" s="79">
        <v>0</v>
      </c>
      <c r="E29" s="71">
        <f t="shared" si="3"/>
        <v>0</v>
      </c>
      <c r="F29" s="79">
        <f t="shared" si="1"/>
        <v>0</v>
      </c>
      <c r="G29" s="79">
        <f t="shared" si="2"/>
        <v>0</v>
      </c>
      <c r="H29" s="9"/>
      <c r="I29" s="2"/>
      <c r="J29" s="2"/>
      <c r="K29" s="2"/>
      <c r="L29" s="2"/>
      <c r="M29" s="2"/>
      <c r="N29" s="2"/>
      <c r="O29" s="2"/>
      <c r="P29" s="2"/>
      <c r="Q29" s="2"/>
    </row>
    <row r="30" spans="1:17" ht="20.25" x14ac:dyDescent="0.3">
      <c r="A30" s="9" t="s">
        <v>46</v>
      </c>
      <c r="B30" s="12" t="s">
        <v>47</v>
      </c>
      <c r="C30" s="79">
        <v>0</v>
      </c>
      <c r="D30" s="79">
        <v>0</v>
      </c>
      <c r="E30" s="71">
        <f t="shared" si="3"/>
        <v>0</v>
      </c>
      <c r="F30" s="79">
        <f t="shared" si="1"/>
        <v>0</v>
      </c>
      <c r="G30" s="79">
        <f t="shared" si="2"/>
        <v>0</v>
      </c>
      <c r="H30" s="9" t="s">
        <v>48</v>
      </c>
      <c r="I30" s="2"/>
      <c r="J30" s="2"/>
      <c r="K30" s="2"/>
      <c r="L30" s="2"/>
      <c r="M30" s="2"/>
      <c r="N30" s="2"/>
      <c r="O30" s="2"/>
      <c r="P30" s="2"/>
      <c r="Q30" s="2"/>
    </row>
    <row r="31" spans="1:17" ht="40.5" x14ac:dyDescent="0.3">
      <c r="A31" s="9" t="s">
        <v>49</v>
      </c>
      <c r="B31" s="12" t="s">
        <v>50</v>
      </c>
      <c r="C31" s="79">
        <v>0</v>
      </c>
      <c r="D31" s="79">
        <v>0</v>
      </c>
      <c r="E31" s="71">
        <f t="shared" si="3"/>
        <v>0</v>
      </c>
      <c r="F31" s="79">
        <f t="shared" si="1"/>
        <v>0</v>
      </c>
      <c r="G31" s="79">
        <f t="shared" si="2"/>
        <v>0</v>
      </c>
      <c r="H31" s="9" t="s">
        <v>51</v>
      </c>
      <c r="I31" s="2"/>
      <c r="J31" s="2"/>
      <c r="K31" s="2"/>
      <c r="L31" s="2"/>
      <c r="M31" s="2"/>
      <c r="N31" s="2"/>
      <c r="O31" s="2"/>
      <c r="P31" s="2"/>
      <c r="Q31" s="2"/>
    </row>
    <row r="32" spans="1:17" ht="20.25" x14ac:dyDescent="0.3">
      <c r="A32" s="9" t="s">
        <v>52</v>
      </c>
      <c r="B32" s="12" t="s">
        <v>53</v>
      </c>
      <c r="C32" s="79">
        <v>0</v>
      </c>
      <c r="D32" s="79">
        <v>0</v>
      </c>
      <c r="E32" s="71">
        <f t="shared" si="3"/>
        <v>0</v>
      </c>
      <c r="F32" s="79">
        <f t="shared" si="1"/>
        <v>0</v>
      </c>
      <c r="G32" s="79">
        <f t="shared" si="2"/>
        <v>0</v>
      </c>
      <c r="H32" s="9" t="s">
        <v>51</v>
      </c>
      <c r="I32" s="2"/>
      <c r="J32" s="2"/>
      <c r="K32" s="2"/>
      <c r="L32" s="2"/>
      <c r="M32" s="2"/>
      <c r="N32" s="2"/>
      <c r="O32" s="2"/>
      <c r="P32" s="2"/>
      <c r="Q32" s="2"/>
    </row>
    <row r="33" spans="1:17" ht="20.25" x14ac:dyDescent="0.3">
      <c r="A33" s="9" t="s">
        <v>54</v>
      </c>
      <c r="B33" s="12" t="s">
        <v>55</v>
      </c>
      <c r="C33" s="79">
        <v>0</v>
      </c>
      <c r="D33" s="79">
        <v>0</v>
      </c>
      <c r="E33" s="71">
        <f t="shared" si="3"/>
        <v>0</v>
      </c>
      <c r="F33" s="79">
        <f t="shared" si="1"/>
        <v>0</v>
      </c>
      <c r="G33" s="79">
        <f t="shared" si="2"/>
        <v>0</v>
      </c>
      <c r="H33" s="9"/>
      <c r="I33" s="2"/>
      <c r="J33" s="2"/>
      <c r="K33" s="2"/>
      <c r="L33" s="2"/>
      <c r="M33" s="2"/>
      <c r="N33" s="2"/>
      <c r="O33" s="2"/>
      <c r="P33" s="2"/>
      <c r="Q33" s="2"/>
    </row>
    <row r="34" spans="1:17" ht="20.25" x14ac:dyDescent="0.3">
      <c r="A34" s="9" t="s">
        <v>56</v>
      </c>
      <c r="B34" s="12" t="s">
        <v>57</v>
      </c>
      <c r="C34" s="79">
        <v>0</v>
      </c>
      <c r="D34" s="79">
        <v>0</v>
      </c>
      <c r="E34" s="71">
        <f>+C34+D34</f>
        <v>0</v>
      </c>
      <c r="F34" s="79">
        <f t="shared" si="1"/>
        <v>0</v>
      </c>
      <c r="G34" s="79">
        <f t="shared" si="2"/>
        <v>0</v>
      </c>
      <c r="H34" s="9" t="s">
        <v>51</v>
      </c>
      <c r="I34" s="2"/>
      <c r="J34" s="2"/>
      <c r="K34" s="2"/>
      <c r="L34" s="2"/>
      <c r="M34" s="2"/>
      <c r="N34" s="2"/>
      <c r="O34" s="2"/>
      <c r="P34" s="2"/>
      <c r="Q34" s="2"/>
    </row>
    <row r="35" spans="1:17" ht="40.5" x14ac:dyDescent="0.3">
      <c r="A35" s="9" t="s">
        <v>58</v>
      </c>
      <c r="B35" s="12" t="s">
        <v>59</v>
      </c>
      <c r="C35" s="79">
        <v>0</v>
      </c>
      <c r="D35" s="79">
        <v>0</v>
      </c>
      <c r="E35" s="71">
        <f t="shared" ref="E35:E48" si="4">+C35+D35</f>
        <v>0</v>
      </c>
      <c r="F35" s="79">
        <f t="shared" si="1"/>
        <v>0</v>
      </c>
      <c r="G35" s="79">
        <f t="shared" si="2"/>
        <v>0</v>
      </c>
      <c r="H35" s="9"/>
      <c r="I35" s="2"/>
      <c r="J35" s="2"/>
      <c r="K35" s="2"/>
      <c r="L35" s="2"/>
      <c r="M35" s="2"/>
      <c r="N35" s="2"/>
      <c r="O35" s="2"/>
      <c r="P35" s="2"/>
      <c r="Q35" s="2"/>
    </row>
    <row r="36" spans="1:17" ht="40.5" x14ac:dyDescent="0.3">
      <c r="A36" s="9" t="s">
        <v>60</v>
      </c>
      <c r="B36" s="12" t="s">
        <v>61</v>
      </c>
      <c r="C36" s="79">
        <v>0</v>
      </c>
      <c r="D36" s="79">
        <v>0</v>
      </c>
      <c r="E36" s="71">
        <f t="shared" si="4"/>
        <v>0</v>
      </c>
      <c r="F36" s="79">
        <f t="shared" si="1"/>
        <v>0</v>
      </c>
      <c r="G36" s="79">
        <f t="shared" si="2"/>
        <v>0</v>
      </c>
      <c r="H36" s="9"/>
      <c r="I36" s="2"/>
      <c r="J36" s="2"/>
      <c r="K36" s="2"/>
      <c r="L36" s="2"/>
      <c r="M36" s="2"/>
      <c r="N36" s="2"/>
      <c r="O36" s="2"/>
      <c r="P36" s="2"/>
      <c r="Q36" s="2"/>
    </row>
    <row r="37" spans="1:17" ht="40.5" x14ac:dyDescent="0.3">
      <c r="A37" s="9" t="s">
        <v>62</v>
      </c>
      <c r="B37" s="12" t="s">
        <v>63</v>
      </c>
      <c r="C37" s="79">
        <v>0</v>
      </c>
      <c r="D37" s="79">
        <v>0</v>
      </c>
      <c r="E37" s="71">
        <f t="shared" si="4"/>
        <v>0</v>
      </c>
      <c r="F37" s="79">
        <f t="shared" si="1"/>
        <v>0</v>
      </c>
      <c r="G37" s="79">
        <f t="shared" si="2"/>
        <v>0</v>
      </c>
      <c r="H37" s="9"/>
      <c r="I37" s="2"/>
      <c r="J37" s="2"/>
      <c r="K37" s="2"/>
      <c r="L37" s="2"/>
      <c r="M37" s="2"/>
      <c r="N37" s="2"/>
      <c r="O37" s="2"/>
      <c r="P37" s="2"/>
      <c r="Q37" s="2"/>
    </row>
    <row r="38" spans="1:17" ht="40.5" x14ac:dyDescent="0.3">
      <c r="A38" s="9" t="s">
        <v>64</v>
      </c>
      <c r="B38" s="12" t="s">
        <v>65</v>
      </c>
      <c r="C38" s="79">
        <v>0</v>
      </c>
      <c r="D38" s="79">
        <v>0</v>
      </c>
      <c r="E38" s="71">
        <f t="shared" si="4"/>
        <v>0</v>
      </c>
      <c r="F38" s="79">
        <f t="shared" si="1"/>
        <v>0</v>
      </c>
      <c r="G38" s="79">
        <f t="shared" si="2"/>
        <v>0</v>
      </c>
      <c r="H38" s="9"/>
      <c r="I38" s="2"/>
      <c r="J38" s="2"/>
      <c r="K38" s="2"/>
      <c r="L38" s="2"/>
      <c r="M38" s="2"/>
      <c r="N38" s="2"/>
      <c r="O38" s="2"/>
      <c r="P38" s="2"/>
      <c r="Q38" s="2"/>
    </row>
    <row r="39" spans="1:17" ht="40.5" x14ac:dyDescent="0.3">
      <c r="A39" s="9" t="s">
        <v>66</v>
      </c>
      <c r="B39" s="12" t="s">
        <v>67</v>
      </c>
      <c r="C39" s="79">
        <v>0</v>
      </c>
      <c r="D39" s="79">
        <v>0</v>
      </c>
      <c r="E39" s="71">
        <f t="shared" si="4"/>
        <v>0</v>
      </c>
      <c r="F39" s="79">
        <f t="shared" si="1"/>
        <v>0</v>
      </c>
      <c r="G39" s="79">
        <f t="shared" si="2"/>
        <v>0</v>
      </c>
      <c r="H39" s="9" t="s">
        <v>41</v>
      </c>
      <c r="I39" s="2"/>
      <c r="J39" s="2"/>
      <c r="K39" s="2"/>
      <c r="L39" s="2"/>
      <c r="M39" s="2"/>
      <c r="N39" s="2"/>
      <c r="O39" s="2"/>
      <c r="P39" s="2"/>
      <c r="Q39" s="2"/>
    </row>
    <row r="40" spans="1:17" ht="40.5" x14ac:dyDescent="0.3">
      <c r="A40" s="9" t="s">
        <v>68</v>
      </c>
      <c r="B40" s="12" t="s">
        <v>69</v>
      </c>
      <c r="C40" s="79">
        <v>0</v>
      </c>
      <c r="D40" s="79">
        <v>0</v>
      </c>
      <c r="E40" s="71">
        <f t="shared" si="4"/>
        <v>0</v>
      </c>
      <c r="F40" s="79">
        <f t="shared" si="1"/>
        <v>0</v>
      </c>
      <c r="G40" s="79">
        <f t="shared" si="2"/>
        <v>0</v>
      </c>
      <c r="H40" s="9"/>
      <c r="I40" s="2"/>
      <c r="J40" s="2"/>
      <c r="K40" s="2"/>
      <c r="L40" s="2"/>
      <c r="M40" s="2"/>
      <c r="N40" s="2"/>
      <c r="O40" s="2"/>
      <c r="P40" s="2"/>
      <c r="Q40" s="2"/>
    </row>
    <row r="41" spans="1:17" ht="40.5" x14ac:dyDescent="0.3">
      <c r="A41" s="9" t="s">
        <v>70</v>
      </c>
      <c r="B41" s="12" t="s">
        <v>71</v>
      </c>
      <c r="C41" s="79">
        <v>0</v>
      </c>
      <c r="D41" s="79">
        <v>0</v>
      </c>
      <c r="E41" s="71">
        <f t="shared" si="4"/>
        <v>0</v>
      </c>
      <c r="F41" s="79">
        <f t="shared" si="1"/>
        <v>0</v>
      </c>
      <c r="G41" s="79">
        <f t="shared" si="2"/>
        <v>0</v>
      </c>
      <c r="H41" s="9" t="s">
        <v>72</v>
      </c>
      <c r="I41" s="2"/>
      <c r="J41" s="2"/>
      <c r="K41" s="2"/>
      <c r="L41" s="2"/>
      <c r="M41" s="2"/>
      <c r="N41" s="2"/>
      <c r="O41" s="2"/>
      <c r="P41" s="2"/>
      <c r="Q41" s="2"/>
    </row>
    <row r="42" spans="1:17" ht="40.5" x14ac:dyDescent="0.3">
      <c r="A42" s="9" t="s">
        <v>73</v>
      </c>
      <c r="B42" s="12" t="s">
        <v>74</v>
      </c>
      <c r="C42" s="79">
        <v>0</v>
      </c>
      <c r="D42" s="79">
        <v>0</v>
      </c>
      <c r="E42" s="71">
        <f t="shared" si="4"/>
        <v>0</v>
      </c>
      <c r="F42" s="79">
        <f t="shared" si="1"/>
        <v>0</v>
      </c>
      <c r="G42" s="79">
        <f t="shared" si="2"/>
        <v>0</v>
      </c>
      <c r="H42" s="9" t="s">
        <v>75</v>
      </c>
      <c r="I42" s="2"/>
      <c r="J42" s="2"/>
      <c r="K42" s="2"/>
      <c r="L42" s="2"/>
      <c r="M42" s="2"/>
      <c r="N42" s="2"/>
      <c r="O42" s="2"/>
      <c r="P42" s="2"/>
      <c r="Q42" s="2"/>
    </row>
    <row r="43" spans="1:17" ht="40.5" x14ac:dyDescent="0.3">
      <c r="A43" s="9" t="s">
        <v>76</v>
      </c>
      <c r="B43" s="12" t="s">
        <v>77</v>
      </c>
      <c r="C43" s="79">
        <v>0</v>
      </c>
      <c r="D43" s="79">
        <v>0</v>
      </c>
      <c r="E43" s="71">
        <f t="shared" si="4"/>
        <v>0</v>
      </c>
      <c r="F43" s="79">
        <f t="shared" si="1"/>
        <v>0</v>
      </c>
      <c r="G43" s="79">
        <f t="shared" si="2"/>
        <v>0</v>
      </c>
      <c r="H43" s="9"/>
      <c r="I43" s="2"/>
      <c r="J43" s="2"/>
      <c r="K43" s="2"/>
      <c r="L43" s="2"/>
      <c r="M43" s="2"/>
      <c r="N43" s="2"/>
      <c r="O43" s="2"/>
      <c r="P43" s="2"/>
      <c r="Q43" s="2"/>
    </row>
    <row r="44" spans="1:17" ht="40.5" x14ac:dyDescent="0.3">
      <c r="A44" s="9" t="s">
        <v>78</v>
      </c>
      <c r="B44" s="12" t="s">
        <v>79</v>
      </c>
      <c r="C44" s="79">
        <v>0</v>
      </c>
      <c r="D44" s="79">
        <v>0</v>
      </c>
      <c r="E44" s="71">
        <f t="shared" si="4"/>
        <v>0</v>
      </c>
      <c r="F44" s="79">
        <f t="shared" si="1"/>
        <v>0</v>
      </c>
      <c r="G44" s="79">
        <f t="shared" si="2"/>
        <v>0</v>
      </c>
      <c r="H44" s="9"/>
      <c r="I44" s="2"/>
      <c r="J44" s="2"/>
      <c r="K44" s="2"/>
      <c r="L44" s="2"/>
      <c r="M44" s="2"/>
      <c r="N44" s="2"/>
      <c r="O44" s="2"/>
      <c r="P44" s="2"/>
      <c r="Q44" s="2"/>
    </row>
    <row r="45" spans="1:17" ht="40.5" x14ac:dyDescent="0.3">
      <c r="A45" s="9" t="s">
        <v>80</v>
      </c>
      <c r="B45" s="12" t="s">
        <v>81</v>
      </c>
      <c r="C45" s="79">
        <v>0</v>
      </c>
      <c r="D45" s="79">
        <v>0</v>
      </c>
      <c r="E45" s="71">
        <f t="shared" si="4"/>
        <v>0</v>
      </c>
      <c r="F45" s="79">
        <f t="shared" si="1"/>
        <v>0</v>
      </c>
      <c r="G45" s="79">
        <f t="shared" si="2"/>
        <v>0</v>
      </c>
      <c r="H45" s="9"/>
      <c r="I45" s="2"/>
      <c r="J45" s="2"/>
      <c r="K45" s="2"/>
      <c r="L45" s="2"/>
      <c r="M45" s="2"/>
      <c r="N45" s="2"/>
      <c r="O45" s="2"/>
      <c r="P45" s="2"/>
      <c r="Q45" s="2"/>
    </row>
    <row r="46" spans="1:17" ht="40.5" x14ac:dyDescent="0.3">
      <c r="A46" s="9" t="s">
        <v>82</v>
      </c>
      <c r="B46" s="12" t="s">
        <v>83</v>
      </c>
      <c r="C46" s="79">
        <v>0</v>
      </c>
      <c r="D46" s="79">
        <v>0</v>
      </c>
      <c r="E46" s="71">
        <f t="shared" si="4"/>
        <v>0</v>
      </c>
      <c r="F46" s="79">
        <f t="shared" si="1"/>
        <v>0</v>
      </c>
      <c r="G46" s="79">
        <f t="shared" si="2"/>
        <v>0</v>
      </c>
      <c r="H46" s="9"/>
      <c r="I46" s="2"/>
      <c r="J46" s="2"/>
      <c r="K46" s="2"/>
      <c r="L46" s="2"/>
      <c r="M46" s="2"/>
      <c r="N46" s="2"/>
      <c r="O46" s="2"/>
      <c r="P46" s="2"/>
      <c r="Q46" s="2"/>
    </row>
    <row r="47" spans="1:17" ht="40.5" x14ac:dyDescent="0.3">
      <c r="A47" s="9" t="s">
        <v>84</v>
      </c>
      <c r="B47" s="12" t="s">
        <v>85</v>
      </c>
      <c r="C47" s="79">
        <v>0</v>
      </c>
      <c r="D47" s="79">
        <v>0</v>
      </c>
      <c r="E47" s="71">
        <f t="shared" si="4"/>
        <v>0</v>
      </c>
      <c r="F47" s="79">
        <f t="shared" si="1"/>
        <v>0</v>
      </c>
      <c r="G47" s="79">
        <f t="shared" si="2"/>
        <v>0</v>
      </c>
      <c r="H47" s="9"/>
      <c r="I47" s="2"/>
      <c r="J47" s="2"/>
      <c r="K47" s="2"/>
      <c r="L47" s="2"/>
      <c r="M47" s="2"/>
      <c r="N47" s="2"/>
      <c r="O47" s="2"/>
      <c r="P47" s="2"/>
      <c r="Q47" s="2"/>
    </row>
    <row r="48" spans="1:17" ht="60.75" x14ac:dyDescent="0.3">
      <c r="A48" s="9" t="s">
        <v>86</v>
      </c>
      <c r="B48" s="12" t="s">
        <v>87</v>
      </c>
      <c r="C48" s="79">
        <v>0</v>
      </c>
      <c r="D48" s="79">
        <v>0</v>
      </c>
      <c r="E48" s="71">
        <f t="shared" si="4"/>
        <v>0</v>
      </c>
      <c r="F48" s="79">
        <f t="shared" si="1"/>
        <v>0</v>
      </c>
      <c r="G48" s="79">
        <f t="shared" si="2"/>
        <v>0</v>
      </c>
      <c r="H48" s="9"/>
      <c r="I48" s="2"/>
      <c r="J48" s="2"/>
      <c r="K48" s="2"/>
      <c r="L48" s="2"/>
      <c r="M48" s="2"/>
      <c r="N48" s="2"/>
      <c r="O48" s="2"/>
      <c r="P48" s="2"/>
      <c r="Q48" s="2"/>
    </row>
    <row r="49" spans="1:17" ht="20.25" x14ac:dyDescent="0.3">
      <c r="A49" s="9"/>
      <c r="B49" s="16" t="s">
        <v>88</v>
      </c>
      <c r="C49" s="17"/>
      <c r="D49" s="17"/>
      <c r="E49" s="17"/>
      <c r="F49" s="17"/>
      <c r="G49" s="17"/>
      <c r="H49" s="18"/>
      <c r="I49" s="2"/>
      <c r="J49" s="2"/>
      <c r="K49" s="2"/>
      <c r="L49" s="2"/>
      <c r="M49" s="2"/>
      <c r="N49" s="2"/>
      <c r="O49" s="2"/>
      <c r="P49" s="2"/>
      <c r="Q49" s="2"/>
    </row>
    <row r="50" spans="1:17" ht="40.5" x14ac:dyDescent="0.3">
      <c r="A50" s="9" t="s">
        <v>89</v>
      </c>
      <c r="B50" s="19" t="s">
        <v>90</v>
      </c>
      <c r="C50" s="79">
        <v>0</v>
      </c>
      <c r="D50" s="79">
        <v>0</v>
      </c>
      <c r="E50" s="79">
        <f>+C50+D50</f>
        <v>0</v>
      </c>
      <c r="F50" s="79">
        <f>E50*0.2</f>
        <v>0</v>
      </c>
      <c r="G50" s="79">
        <f>E50*1.2</f>
        <v>0</v>
      </c>
      <c r="H50" s="20" t="s">
        <v>91</v>
      </c>
      <c r="I50" s="2"/>
      <c r="J50" s="2"/>
      <c r="K50" s="2"/>
      <c r="L50" s="2"/>
      <c r="M50" s="2"/>
      <c r="N50" s="2"/>
      <c r="O50" s="2"/>
      <c r="P50" s="2"/>
      <c r="Q50" s="2"/>
    </row>
    <row r="51" spans="1:17" ht="40.5" x14ac:dyDescent="0.3">
      <c r="A51" s="9" t="s">
        <v>92</v>
      </c>
      <c r="B51" s="14" t="s">
        <v>93</v>
      </c>
      <c r="C51" s="79">
        <v>0</v>
      </c>
      <c r="D51" s="79">
        <v>0</v>
      </c>
      <c r="E51" s="79">
        <f t="shared" ref="E51:E63" si="5">+C51+D51</f>
        <v>0</v>
      </c>
      <c r="F51" s="79">
        <f t="shared" ref="F51:F63" si="6">E51*0.2</f>
        <v>0</v>
      </c>
      <c r="G51" s="79">
        <f t="shared" ref="G51:G63" si="7">E51*1.2</f>
        <v>0</v>
      </c>
      <c r="H51" s="21"/>
      <c r="I51" s="2"/>
      <c r="J51" s="2"/>
      <c r="K51" s="2"/>
      <c r="L51" s="2"/>
      <c r="M51" s="2"/>
      <c r="N51" s="2"/>
      <c r="O51" s="2"/>
      <c r="P51" s="2"/>
      <c r="Q51" s="2"/>
    </row>
    <row r="52" spans="1:17" ht="40.5" x14ac:dyDescent="0.3">
      <c r="A52" s="9" t="s">
        <v>94</v>
      </c>
      <c r="B52" s="14" t="s">
        <v>95</v>
      </c>
      <c r="C52" s="79">
        <v>0</v>
      </c>
      <c r="D52" s="79">
        <v>0</v>
      </c>
      <c r="E52" s="79">
        <f t="shared" si="5"/>
        <v>0</v>
      </c>
      <c r="F52" s="79">
        <f t="shared" si="6"/>
        <v>0</v>
      </c>
      <c r="G52" s="79">
        <f t="shared" si="7"/>
        <v>0</v>
      </c>
      <c r="H52" s="21"/>
      <c r="I52" s="2"/>
      <c r="J52" s="2"/>
      <c r="K52" s="2"/>
      <c r="L52" s="2"/>
      <c r="M52" s="2"/>
      <c r="N52" s="2"/>
      <c r="O52" s="2"/>
      <c r="P52" s="2"/>
      <c r="Q52" s="2"/>
    </row>
    <row r="53" spans="1:17" ht="60.75" x14ac:dyDescent="0.3">
      <c r="A53" s="9" t="s">
        <v>96</v>
      </c>
      <c r="B53" s="12" t="s">
        <v>97</v>
      </c>
      <c r="C53" s="79">
        <v>0</v>
      </c>
      <c r="D53" s="79">
        <v>0</v>
      </c>
      <c r="E53" s="79">
        <f t="shared" si="5"/>
        <v>0</v>
      </c>
      <c r="F53" s="79">
        <f t="shared" si="6"/>
        <v>0</v>
      </c>
      <c r="G53" s="79">
        <f t="shared" si="7"/>
        <v>0</v>
      </c>
      <c r="H53" s="9"/>
      <c r="I53" s="2"/>
      <c r="J53" s="2"/>
      <c r="K53" s="2"/>
      <c r="L53" s="2"/>
      <c r="M53" s="2"/>
      <c r="N53" s="2"/>
      <c r="O53" s="2"/>
      <c r="P53" s="2"/>
      <c r="Q53" s="2"/>
    </row>
    <row r="54" spans="1:17" ht="60.75" x14ac:dyDescent="0.3">
      <c r="A54" s="9" t="s">
        <v>98</v>
      </c>
      <c r="B54" s="12" t="s">
        <v>99</v>
      </c>
      <c r="C54" s="79">
        <v>0</v>
      </c>
      <c r="D54" s="79">
        <v>0</v>
      </c>
      <c r="E54" s="79">
        <f t="shared" si="5"/>
        <v>0</v>
      </c>
      <c r="F54" s="79">
        <f t="shared" si="6"/>
        <v>0</v>
      </c>
      <c r="G54" s="79">
        <f t="shared" si="7"/>
        <v>0</v>
      </c>
      <c r="H54" s="9"/>
      <c r="I54" s="2"/>
      <c r="J54" s="2"/>
      <c r="K54" s="2"/>
      <c r="L54" s="2"/>
      <c r="M54" s="2"/>
      <c r="N54" s="2"/>
      <c r="O54" s="2"/>
      <c r="P54" s="2"/>
      <c r="Q54" s="2"/>
    </row>
    <row r="55" spans="1:17" ht="81" x14ac:dyDescent="0.3">
      <c r="A55" s="9" t="s">
        <v>100</v>
      </c>
      <c r="B55" s="12" t="s">
        <v>101</v>
      </c>
      <c r="C55" s="79">
        <v>0</v>
      </c>
      <c r="D55" s="79">
        <v>0</v>
      </c>
      <c r="E55" s="79">
        <f t="shared" si="5"/>
        <v>0</v>
      </c>
      <c r="F55" s="79">
        <f t="shared" si="6"/>
        <v>0</v>
      </c>
      <c r="G55" s="79">
        <f t="shared" si="7"/>
        <v>0</v>
      </c>
      <c r="H55" s="9"/>
      <c r="I55" s="2"/>
      <c r="J55" s="2"/>
      <c r="K55" s="2"/>
      <c r="L55" s="2"/>
      <c r="M55" s="2"/>
      <c r="N55" s="2"/>
      <c r="O55" s="2"/>
      <c r="P55" s="2"/>
      <c r="Q55" s="2"/>
    </row>
    <row r="56" spans="1:17" ht="20.25" x14ac:dyDescent="0.3">
      <c r="A56" s="9" t="s">
        <v>102</v>
      </c>
      <c r="B56" s="15" t="s">
        <v>103</v>
      </c>
      <c r="C56" s="79">
        <v>0</v>
      </c>
      <c r="D56" s="79">
        <v>0</v>
      </c>
      <c r="E56" s="79">
        <f t="shared" si="5"/>
        <v>0</v>
      </c>
      <c r="F56" s="79">
        <f t="shared" si="6"/>
        <v>0</v>
      </c>
      <c r="G56" s="79">
        <f t="shared" si="7"/>
        <v>0</v>
      </c>
      <c r="H56" s="9" t="s">
        <v>104</v>
      </c>
      <c r="I56" s="2"/>
      <c r="J56" s="2"/>
      <c r="K56" s="2"/>
      <c r="L56" s="2"/>
      <c r="M56" s="2"/>
      <c r="N56" s="2"/>
      <c r="O56" s="2"/>
      <c r="P56" s="2"/>
      <c r="Q56" s="2"/>
    </row>
    <row r="57" spans="1:17" ht="40.5" x14ac:dyDescent="0.3">
      <c r="A57" s="9" t="s">
        <v>105</v>
      </c>
      <c r="B57" s="15" t="s">
        <v>106</v>
      </c>
      <c r="C57" s="79">
        <v>0</v>
      </c>
      <c r="D57" s="79">
        <v>0</v>
      </c>
      <c r="E57" s="79">
        <f t="shared" si="5"/>
        <v>0</v>
      </c>
      <c r="F57" s="79">
        <f t="shared" si="6"/>
        <v>0</v>
      </c>
      <c r="G57" s="79">
        <f t="shared" si="7"/>
        <v>0</v>
      </c>
      <c r="H57" s="9" t="s">
        <v>104</v>
      </c>
      <c r="I57" s="2"/>
      <c r="J57" s="2"/>
      <c r="K57" s="2"/>
      <c r="L57" s="2"/>
      <c r="M57" s="2"/>
      <c r="N57" s="2"/>
      <c r="O57" s="2"/>
      <c r="P57" s="2"/>
      <c r="Q57" s="2"/>
    </row>
    <row r="58" spans="1:17" ht="40.5" x14ac:dyDescent="0.3">
      <c r="A58" s="9" t="s">
        <v>107</v>
      </c>
      <c r="B58" s="15" t="s">
        <v>108</v>
      </c>
      <c r="C58" s="79">
        <v>0</v>
      </c>
      <c r="D58" s="79">
        <v>0</v>
      </c>
      <c r="E58" s="79">
        <f t="shared" si="5"/>
        <v>0</v>
      </c>
      <c r="F58" s="79">
        <f t="shared" si="6"/>
        <v>0</v>
      </c>
      <c r="G58" s="79">
        <f t="shared" si="7"/>
        <v>0</v>
      </c>
      <c r="H58" s="9" t="s">
        <v>104</v>
      </c>
      <c r="I58" s="2"/>
      <c r="J58" s="2"/>
      <c r="K58" s="2"/>
      <c r="L58" s="2"/>
      <c r="M58" s="2"/>
      <c r="N58" s="2"/>
      <c r="O58" s="2"/>
      <c r="P58" s="2"/>
      <c r="Q58" s="2"/>
    </row>
    <row r="59" spans="1:17" ht="60.75" x14ac:dyDescent="0.3">
      <c r="A59" s="9" t="s">
        <v>109</v>
      </c>
      <c r="B59" s="15" t="s">
        <v>110</v>
      </c>
      <c r="C59" s="79">
        <v>0</v>
      </c>
      <c r="D59" s="79">
        <v>0</v>
      </c>
      <c r="E59" s="79">
        <f t="shared" si="5"/>
        <v>0</v>
      </c>
      <c r="F59" s="79">
        <f t="shared" si="6"/>
        <v>0</v>
      </c>
      <c r="G59" s="79">
        <f t="shared" si="7"/>
        <v>0</v>
      </c>
      <c r="H59" s="9"/>
      <c r="I59" s="2"/>
      <c r="J59" s="2"/>
      <c r="K59" s="2"/>
      <c r="L59" s="2"/>
      <c r="M59" s="2"/>
      <c r="N59" s="2"/>
      <c r="O59" s="2"/>
      <c r="P59" s="2"/>
      <c r="Q59" s="2"/>
    </row>
    <row r="60" spans="1:17" ht="40.5" x14ac:dyDescent="0.3">
      <c r="A60" s="9" t="s">
        <v>111</v>
      </c>
      <c r="B60" s="15" t="s">
        <v>112</v>
      </c>
      <c r="C60" s="79">
        <v>0</v>
      </c>
      <c r="D60" s="79">
        <v>0</v>
      </c>
      <c r="E60" s="79">
        <f t="shared" si="5"/>
        <v>0</v>
      </c>
      <c r="F60" s="79">
        <f t="shared" si="6"/>
        <v>0</v>
      </c>
      <c r="G60" s="79">
        <f t="shared" si="7"/>
        <v>0</v>
      </c>
      <c r="H60" s="9"/>
      <c r="I60" s="2"/>
      <c r="J60" s="2"/>
      <c r="K60" s="2"/>
      <c r="L60" s="2"/>
      <c r="M60" s="2"/>
      <c r="N60" s="2"/>
      <c r="O60" s="2"/>
      <c r="P60" s="2"/>
      <c r="Q60" s="2"/>
    </row>
    <row r="61" spans="1:17" ht="40.5" x14ac:dyDescent="0.3">
      <c r="A61" s="9" t="s">
        <v>113</v>
      </c>
      <c r="B61" s="15" t="s">
        <v>114</v>
      </c>
      <c r="C61" s="79">
        <v>0</v>
      </c>
      <c r="D61" s="79">
        <v>0</v>
      </c>
      <c r="E61" s="79">
        <f t="shared" si="5"/>
        <v>0</v>
      </c>
      <c r="F61" s="79">
        <f t="shared" si="6"/>
        <v>0</v>
      </c>
      <c r="G61" s="79">
        <f t="shared" si="7"/>
        <v>0</v>
      </c>
      <c r="H61" s="9" t="s">
        <v>115</v>
      </c>
      <c r="I61" s="2"/>
      <c r="J61" s="2"/>
      <c r="K61" s="2"/>
      <c r="L61" s="2"/>
      <c r="M61" s="2"/>
      <c r="N61" s="2"/>
      <c r="O61" s="2"/>
      <c r="P61" s="2"/>
      <c r="Q61" s="2"/>
    </row>
    <row r="62" spans="1:17" ht="40.5" x14ac:dyDescent="0.3">
      <c r="A62" s="9" t="s">
        <v>116</v>
      </c>
      <c r="B62" s="15" t="s">
        <v>117</v>
      </c>
      <c r="C62" s="79">
        <v>0</v>
      </c>
      <c r="D62" s="79">
        <v>0</v>
      </c>
      <c r="E62" s="79">
        <f t="shared" si="5"/>
        <v>0</v>
      </c>
      <c r="F62" s="79">
        <f t="shared" si="6"/>
        <v>0</v>
      </c>
      <c r="G62" s="79">
        <f t="shared" si="7"/>
        <v>0</v>
      </c>
      <c r="H62" s="9"/>
      <c r="I62" s="2"/>
      <c r="J62" s="2"/>
      <c r="K62" s="2"/>
      <c r="L62" s="2"/>
      <c r="M62" s="2"/>
      <c r="N62" s="2"/>
      <c r="O62" s="2"/>
      <c r="P62" s="2"/>
      <c r="Q62" s="2"/>
    </row>
    <row r="63" spans="1:17" ht="20.25" x14ac:dyDescent="0.3">
      <c r="A63" s="9" t="s">
        <v>118</v>
      </c>
      <c r="B63" s="15" t="s">
        <v>119</v>
      </c>
      <c r="C63" s="79">
        <v>0</v>
      </c>
      <c r="D63" s="79">
        <v>0</v>
      </c>
      <c r="E63" s="79">
        <f t="shared" si="5"/>
        <v>0</v>
      </c>
      <c r="F63" s="79">
        <f t="shared" si="6"/>
        <v>0</v>
      </c>
      <c r="G63" s="79">
        <f t="shared" si="7"/>
        <v>0</v>
      </c>
      <c r="H63" s="9"/>
      <c r="I63" s="2"/>
      <c r="J63" s="2"/>
      <c r="K63" s="2"/>
      <c r="L63" s="2"/>
      <c r="M63" s="2"/>
      <c r="N63" s="2"/>
      <c r="O63" s="2"/>
      <c r="P63" s="2"/>
      <c r="Q63" s="2"/>
    </row>
    <row r="64" spans="1:17" ht="20.25" x14ac:dyDescent="0.3">
      <c r="A64" s="9"/>
      <c r="B64" s="16" t="s">
        <v>120</v>
      </c>
      <c r="C64" s="17"/>
      <c r="D64" s="17"/>
      <c r="E64" s="17"/>
      <c r="F64" s="17"/>
      <c r="G64" s="17"/>
      <c r="H64" s="22"/>
      <c r="I64" s="2"/>
      <c r="J64" s="2"/>
      <c r="K64" s="2"/>
      <c r="L64" s="2"/>
      <c r="M64" s="2"/>
      <c r="N64" s="2"/>
      <c r="O64" s="2"/>
      <c r="P64" s="2"/>
      <c r="Q64" s="2"/>
    </row>
    <row r="65" spans="1:17" ht="40.5" x14ac:dyDescent="0.3">
      <c r="A65" s="9" t="s">
        <v>121</v>
      </c>
      <c r="B65" s="10" t="s">
        <v>122</v>
      </c>
      <c r="C65" s="79">
        <v>0</v>
      </c>
      <c r="D65" s="79">
        <v>0</v>
      </c>
      <c r="E65" s="79">
        <f>+C65+D65</f>
        <v>0</v>
      </c>
      <c r="F65" s="79">
        <f>E65*0.2</f>
        <v>0</v>
      </c>
      <c r="G65" s="79">
        <f>E65*1.2</f>
        <v>0</v>
      </c>
      <c r="H65" s="20" t="s">
        <v>123</v>
      </c>
      <c r="I65" s="2"/>
      <c r="J65" s="2"/>
      <c r="K65" s="2"/>
      <c r="L65" s="2"/>
      <c r="M65" s="2"/>
      <c r="N65" s="2"/>
      <c r="O65" s="2"/>
      <c r="P65" s="2"/>
      <c r="Q65" s="2"/>
    </row>
    <row r="66" spans="1:17" ht="40.5" x14ac:dyDescent="0.3">
      <c r="A66" s="9" t="s">
        <v>124</v>
      </c>
      <c r="B66" s="12" t="s">
        <v>125</v>
      </c>
      <c r="C66" s="79">
        <v>0</v>
      </c>
      <c r="D66" s="79">
        <v>0</v>
      </c>
      <c r="E66" s="71">
        <f t="shared" ref="E66:E89" si="8">+C66+D66</f>
        <v>0</v>
      </c>
      <c r="F66" s="79">
        <f t="shared" ref="F66:F89" si="9">E66*0.2</f>
        <v>0</v>
      </c>
      <c r="G66" s="79">
        <f t="shared" ref="G66:G89" si="10">E66*1.2</f>
        <v>0</v>
      </c>
      <c r="H66" s="9" t="s">
        <v>126</v>
      </c>
      <c r="I66" s="2"/>
      <c r="J66" s="2"/>
      <c r="K66" s="2"/>
      <c r="L66" s="2"/>
      <c r="M66" s="2"/>
      <c r="N66" s="2"/>
      <c r="O66" s="2"/>
      <c r="P66" s="2"/>
      <c r="Q66" s="2"/>
    </row>
    <row r="67" spans="1:17" ht="40.5" x14ac:dyDescent="0.3">
      <c r="A67" s="9" t="s">
        <v>127</v>
      </c>
      <c r="B67" s="12" t="s">
        <v>128</v>
      </c>
      <c r="C67" s="79">
        <v>0</v>
      </c>
      <c r="D67" s="79">
        <v>0</v>
      </c>
      <c r="E67" s="71">
        <f t="shared" si="8"/>
        <v>0</v>
      </c>
      <c r="F67" s="79">
        <f t="shared" si="9"/>
        <v>0</v>
      </c>
      <c r="G67" s="79">
        <f t="shared" si="10"/>
        <v>0</v>
      </c>
      <c r="H67" s="9"/>
      <c r="I67" s="2"/>
      <c r="J67" s="2"/>
      <c r="K67" s="2"/>
      <c r="L67" s="2"/>
      <c r="M67" s="2"/>
      <c r="N67" s="2"/>
      <c r="O67" s="2"/>
      <c r="P67" s="2"/>
      <c r="Q67" s="2"/>
    </row>
    <row r="68" spans="1:17" ht="40.5" x14ac:dyDescent="0.3">
      <c r="A68" s="9" t="s">
        <v>129</v>
      </c>
      <c r="B68" s="12" t="s">
        <v>130</v>
      </c>
      <c r="C68" s="79">
        <v>0</v>
      </c>
      <c r="D68" s="79">
        <v>0</v>
      </c>
      <c r="E68" s="71">
        <f t="shared" si="8"/>
        <v>0</v>
      </c>
      <c r="F68" s="79">
        <f t="shared" si="9"/>
        <v>0</v>
      </c>
      <c r="G68" s="79">
        <f t="shared" si="10"/>
        <v>0</v>
      </c>
      <c r="H68" s="9"/>
      <c r="I68" s="2"/>
      <c r="J68" s="2"/>
      <c r="K68" s="2"/>
      <c r="L68" s="2"/>
      <c r="M68" s="2"/>
      <c r="N68" s="2"/>
      <c r="O68" s="2"/>
      <c r="P68" s="2"/>
      <c r="Q68" s="2"/>
    </row>
    <row r="69" spans="1:17" ht="40.5" x14ac:dyDescent="0.3">
      <c r="A69" s="9" t="s">
        <v>131</v>
      </c>
      <c r="B69" s="12" t="s">
        <v>132</v>
      </c>
      <c r="C69" s="79">
        <v>0</v>
      </c>
      <c r="D69" s="79">
        <v>0</v>
      </c>
      <c r="E69" s="71">
        <f t="shared" si="8"/>
        <v>0</v>
      </c>
      <c r="F69" s="79">
        <f t="shared" si="9"/>
        <v>0</v>
      </c>
      <c r="G69" s="79">
        <f t="shared" si="10"/>
        <v>0</v>
      </c>
      <c r="H69" s="9"/>
      <c r="I69" s="2"/>
      <c r="J69" s="2"/>
      <c r="K69" s="2"/>
      <c r="L69" s="2"/>
      <c r="M69" s="2"/>
      <c r="N69" s="2"/>
      <c r="O69" s="2"/>
      <c r="P69" s="2"/>
      <c r="Q69" s="2"/>
    </row>
    <row r="70" spans="1:17" ht="60.75" x14ac:dyDescent="0.3">
      <c r="A70" s="9" t="s">
        <v>133</v>
      </c>
      <c r="B70" s="12" t="s">
        <v>134</v>
      </c>
      <c r="C70" s="79">
        <v>0</v>
      </c>
      <c r="D70" s="79">
        <v>0</v>
      </c>
      <c r="E70" s="71">
        <f t="shared" si="8"/>
        <v>0</v>
      </c>
      <c r="F70" s="79">
        <f t="shared" si="9"/>
        <v>0</v>
      </c>
      <c r="G70" s="79">
        <f t="shared" si="10"/>
        <v>0</v>
      </c>
      <c r="H70" s="9" t="s">
        <v>135</v>
      </c>
      <c r="I70" s="2"/>
      <c r="J70" s="2"/>
      <c r="K70" s="2"/>
      <c r="L70" s="2"/>
      <c r="M70" s="2"/>
      <c r="N70" s="2"/>
      <c r="O70" s="2"/>
      <c r="P70" s="2"/>
      <c r="Q70" s="2"/>
    </row>
    <row r="71" spans="1:17" ht="60.75" x14ac:dyDescent="0.3">
      <c r="A71" s="9" t="s">
        <v>136</v>
      </c>
      <c r="B71" s="12" t="s">
        <v>137</v>
      </c>
      <c r="C71" s="79">
        <v>0</v>
      </c>
      <c r="D71" s="79">
        <v>0</v>
      </c>
      <c r="E71" s="71">
        <f t="shared" si="8"/>
        <v>0</v>
      </c>
      <c r="F71" s="79">
        <f t="shared" si="9"/>
        <v>0</v>
      </c>
      <c r="G71" s="79">
        <f t="shared" si="10"/>
        <v>0</v>
      </c>
      <c r="H71" s="9"/>
      <c r="I71" s="2"/>
      <c r="J71" s="2"/>
      <c r="K71" s="2"/>
      <c r="L71" s="2"/>
      <c r="M71" s="2"/>
      <c r="N71" s="2"/>
      <c r="O71" s="2"/>
      <c r="P71" s="2"/>
      <c r="Q71" s="2"/>
    </row>
    <row r="72" spans="1:17" ht="60.75" x14ac:dyDescent="0.3">
      <c r="A72" s="9" t="s">
        <v>138</v>
      </c>
      <c r="B72" s="12" t="s">
        <v>139</v>
      </c>
      <c r="C72" s="79">
        <v>0</v>
      </c>
      <c r="D72" s="79">
        <v>0</v>
      </c>
      <c r="E72" s="71">
        <f t="shared" si="8"/>
        <v>0</v>
      </c>
      <c r="F72" s="79">
        <f t="shared" si="9"/>
        <v>0</v>
      </c>
      <c r="G72" s="79">
        <f t="shared" si="10"/>
        <v>0</v>
      </c>
      <c r="H72" s="9" t="s">
        <v>135</v>
      </c>
      <c r="I72" s="2"/>
      <c r="J72" s="2"/>
      <c r="K72" s="2"/>
      <c r="L72" s="2"/>
      <c r="M72" s="2"/>
      <c r="N72" s="2"/>
      <c r="O72" s="2"/>
      <c r="P72" s="2"/>
      <c r="Q72" s="2"/>
    </row>
    <row r="73" spans="1:17" ht="40.5" x14ac:dyDescent="0.3">
      <c r="A73" s="9" t="s">
        <v>140</v>
      </c>
      <c r="B73" s="12" t="s">
        <v>141</v>
      </c>
      <c r="C73" s="79">
        <v>0</v>
      </c>
      <c r="D73" s="79">
        <v>0</v>
      </c>
      <c r="E73" s="71">
        <f t="shared" si="8"/>
        <v>0</v>
      </c>
      <c r="F73" s="79">
        <f t="shared" si="9"/>
        <v>0</v>
      </c>
      <c r="G73" s="79">
        <f t="shared" si="10"/>
        <v>0</v>
      </c>
      <c r="H73" s="9"/>
      <c r="I73" s="2"/>
      <c r="J73" s="2"/>
      <c r="K73" s="2"/>
      <c r="L73" s="2"/>
      <c r="M73" s="2"/>
      <c r="N73" s="2"/>
      <c r="O73" s="2"/>
      <c r="P73" s="2"/>
      <c r="Q73" s="2"/>
    </row>
    <row r="74" spans="1:17" ht="60.75" x14ac:dyDescent="0.3">
      <c r="A74" s="9" t="s">
        <v>142</v>
      </c>
      <c r="B74" s="12" t="s">
        <v>143</v>
      </c>
      <c r="C74" s="79">
        <v>0</v>
      </c>
      <c r="D74" s="79">
        <v>0</v>
      </c>
      <c r="E74" s="71">
        <f t="shared" si="8"/>
        <v>0</v>
      </c>
      <c r="F74" s="79">
        <f t="shared" si="9"/>
        <v>0</v>
      </c>
      <c r="G74" s="79">
        <f t="shared" si="10"/>
        <v>0</v>
      </c>
      <c r="H74" s="9"/>
      <c r="I74" s="2"/>
      <c r="J74" s="2"/>
      <c r="K74" s="2"/>
      <c r="L74" s="2"/>
      <c r="M74" s="2"/>
      <c r="N74" s="2"/>
      <c r="O74" s="2"/>
      <c r="P74" s="2"/>
      <c r="Q74" s="2"/>
    </row>
    <row r="75" spans="1:17" ht="60.75" x14ac:dyDescent="0.3">
      <c r="A75" s="9" t="s">
        <v>144</v>
      </c>
      <c r="B75" s="12" t="s">
        <v>145</v>
      </c>
      <c r="C75" s="79">
        <v>0</v>
      </c>
      <c r="D75" s="79">
        <v>0</v>
      </c>
      <c r="E75" s="71">
        <f t="shared" si="8"/>
        <v>0</v>
      </c>
      <c r="F75" s="79">
        <f t="shared" si="9"/>
        <v>0</v>
      </c>
      <c r="G75" s="79">
        <f t="shared" si="10"/>
        <v>0</v>
      </c>
      <c r="H75" s="9"/>
      <c r="I75" s="2"/>
      <c r="J75" s="2"/>
      <c r="K75" s="2"/>
      <c r="L75" s="2"/>
      <c r="M75" s="2"/>
      <c r="N75" s="2"/>
      <c r="O75" s="2"/>
      <c r="P75" s="2"/>
      <c r="Q75" s="2"/>
    </row>
    <row r="76" spans="1:17" ht="60.75" x14ac:dyDescent="0.3">
      <c r="A76" s="9" t="s">
        <v>146</v>
      </c>
      <c r="B76" s="12" t="s">
        <v>147</v>
      </c>
      <c r="C76" s="79">
        <v>0</v>
      </c>
      <c r="D76" s="79">
        <v>0</v>
      </c>
      <c r="E76" s="71">
        <f t="shared" si="8"/>
        <v>0</v>
      </c>
      <c r="F76" s="79">
        <f t="shared" si="9"/>
        <v>0</v>
      </c>
      <c r="G76" s="79">
        <f t="shared" si="10"/>
        <v>0</v>
      </c>
      <c r="H76" s="9"/>
      <c r="I76" s="2"/>
      <c r="J76" s="2"/>
      <c r="K76" s="2"/>
      <c r="L76" s="2"/>
      <c r="M76" s="2"/>
      <c r="N76" s="2"/>
      <c r="O76" s="2"/>
      <c r="P76" s="2"/>
      <c r="Q76" s="2"/>
    </row>
    <row r="77" spans="1:17" ht="60.75" x14ac:dyDescent="0.3">
      <c r="A77" s="9" t="s">
        <v>148</v>
      </c>
      <c r="B77" s="12" t="s">
        <v>149</v>
      </c>
      <c r="C77" s="79">
        <v>0</v>
      </c>
      <c r="D77" s="79">
        <v>0</v>
      </c>
      <c r="E77" s="71">
        <f t="shared" si="8"/>
        <v>0</v>
      </c>
      <c r="F77" s="79">
        <f t="shared" si="9"/>
        <v>0</v>
      </c>
      <c r="G77" s="79">
        <f t="shared" si="10"/>
        <v>0</v>
      </c>
      <c r="H77" s="40"/>
      <c r="I77" s="2"/>
      <c r="J77" s="2"/>
      <c r="K77" s="2"/>
      <c r="L77" s="2"/>
      <c r="M77" s="2"/>
      <c r="N77" s="2"/>
      <c r="O77" s="2"/>
      <c r="P77" s="2"/>
      <c r="Q77" s="2"/>
    </row>
    <row r="78" spans="1:17" ht="60.75" x14ac:dyDescent="0.3">
      <c r="A78" s="9" t="s">
        <v>150</v>
      </c>
      <c r="B78" s="12" t="s">
        <v>151</v>
      </c>
      <c r="C78" s="79">
        <v>0</v>
      </c>
      <c r="D78" s="79">
        <v>0</v>
      </c>
      <c r="E78" s="71">
        <f t="shared" si="8"/>
        <v>0</v>
      </c>
      <c r="F78" s="79">
        <f t="shared" si="9"/>
        <v>0</v>
      </c>
      <c r="G78" s="79">
        <f t="shared" si="10"/>
        <v>0</v>
      </c>
      <c r="H78" s="40"/>
      <c r="I78" s="2"/>
      <c r="J78" s="2"/>
      <c r="K78" s="2"/>
      <c r="L78" s="2"/>
      <c r="M78" s="2"/>
      <c r="N78" s="2"/>
      <c r="O78" s="2"/>
      <c r="P78" s="2"/>
      <c r="Q78" s="2"/>
    </row>
    <row r="79" spans="1:17" ht="20.25" x14ac:dyDescent="0.3">
      <c r="A79" s="9" t="s">
        <v>152</v>
      </c>
      <c r="B79" s="12" t="s">
        <v>153</v>
      </c>
      <c r="C79" s="79">
        <v>0</v>
      </c>
      <c r="D79" s="79">
        <v>0</v>
      </c>
      <c r="E79" s="71">
        <f t="shared" si="8"/>
        <v>0</v>
      </c>
      <c r="F79" s="79">
        <f t="shared" si="9"/>
        <v>0</v>
      </c>
      <c r="G79" s="79">
        <f t="shared" si="10"/>
        <v>0</v>
      </c>
      <c r="H79" s="9"/>
      <c r="I79" s="2"/>
      <c r="J79" s="2"/>
      <c r="K79" s="2"/>
      <c r="L79" s="2"/>
      <c r="M79" s="2"/>
      <c r="N79" s="2"/>
      <c r="O79" s="2"/>
      <c r="P79" s="2"/>
      <c r="Q79" s="2"/>
    </row>
    <row r="80" spans="1:17" ht="40.5" x14ac:dyDescent="0.3">
      <c r="A80" s="9" t="s">
        <v>154</v>
      </c>
      <c r="B80" s="12" t="s">
        <v>155</v>
      </c>
      <c r="C80" s="79">
        <v>0</v>
      </c>
      <c r="D80" s="79">
        <v>0</v>
      </c>
      <c r="E80" s="71">
        <f t="shared" si="8"/>
        <v>0</v>
      </c>
      <c r="F80" s="79">
        <f t="shared" si="9"/>
        <v>0</v>
      </c>
      <c r="G80" s="79">
        <f t="shared" si="10"/>
        <v>0</v>
      </c>
      <c r="H80" s="9"/>
      <c r="I80" s="2"/>
      <c r="J80" s="2"/>
      <c r="K80" s="2"/>
      <c r="L80" s="2"/>
      <c r="M80" s="2"/>
      <c r="N80" s="2"/>
      <c r="O80" s="2"/>
      <c r="P80" s="2"/>
      <c r="Q80" s="2"/>
    </row>
    <row r="81" spans="1:17" ht="40.5" x14ac:dyDescent="0.3">
      <c r="A81" s="9" t="s">
        <v>156</v>
      </c>
      <c r="B81" s="12" t="s">
        <v>157</v>
      </c>
      <c r="C81" s="79">
        <v>0</v>
      </c>
      <c r="D81" s="79">
        <v>0</v>
      </c>
      <c r="E81" s="71">
        <f t="shared" si="8"/>
        <v>0</v>
      </c>
      <c r="F81" s="79">
        <f t="shared" si="9"/>
        <v>0</v>
      </c>
      <c r="G81" s="79">
        <f t="shared" si="10"/>
        <v>0</v>
      </c>
      <c r="H81" s="9"/>
      <c r="I81" s="2"/>
      <c r="J81" s="2"/>
      <c r="K81" s="2"/>
      <c r="L81" s="2"/>
      <c r="M81" s="2"/>
      <c r="N81" s="2"/>
      <c r="O81" s="2"/>
      <c r="P81" s="2"/>
      <c r="Q81" s="2"/>
    </row>
    <row r="82" spans="1:17" ht="40.5" x14ac:dyDescent="0.3">
      <c r="A82" s="9" t="s">
        <v>158</v>
      </c>
      <c r="B82" s="12" t="s">
        <v>159</v>
      </c>
      <c r="C82" s="79">
        <v>0</v>
      </c>
      <c r="D82" s="79">
        <v>0</v>
      </c>
      <c r="E82" s="71">
        <f t="shared" si="8"/>
        <v>0</v>
      </c>
      <c r="F82" s="79">
        <f t="shared" si="9"/>
        <v>0</v>
      </c>
      <c r="G82" s="79">
        <f t="shared" si="10"/>
        <v>0</v>
      </c>
      <c r="H82" s="9"/>
      <c r="I82" s="2"/>
      <c r="J82" s="2"/>
      <c r="K82" s="2"/>
      <c r="L82" s="2"/>
      <c r="M82" s="2"/>
      <c r="N82" s="2"/>
      <c r="O82" s="2"/>
      <c r="P82" s="2"/>
      <c r="Q82" s="2"/>
    </row>
    <row r="83" spans="1:17" ht="40.5" x14ac:dyDescent="0.3">
      <c r="A83" s="9" t="s">
        <v>160</v>
      </c>
      <c r="B83" s="12" t="s">
        <v>161</v>
      </c>
      <c r="C83" s="79">
        <v>0</v>
      </c>
      <c r="D83" s="79">
        <v>0</v>
      </c>
      <c r="E83" s="71">
        <f t="shared" si="8"/>
        <v>0</v>
      </c>
      <c r="F83" s="79">
        <f t="shared" si="9"/>
        <v>0</v>
      </c>
      <c r="G83" s="79">
        <f t="shared" si="10"/>
        <v>0</v>
      </c>
      <c r="H83" s="9"/>
      <c r="I83" s="2"/>
      <c r="J83" s="2"/>
      <c r="K83" s="2"/>
      <c r="L83" s="2"/>
      <c r="M83" s="2"/>
      <c r="N83" s="2"/>
      <c r="O83" s="2"/>
      <c r="P83" s="2"/>
      <c r="Q83" s="2"/>
    </row>
    <row r="84" spans="1:17" ht="60.75" x14ac:dyDescent="0.3">
      <c r="A84" s="9" t="s">
        <v>162</v>
      </c>
      <c r="B84" s="12" t="s">
        <v>163</v>
      </c>
      <c r="C84" s="79">
        <v>0</v>
      </c>
      <c r="D84" s="79">
        <v>0</v>
      </c>
      <c r="E84" s="71">
        <f t="shared" si="8"/>
        <v>0</v>
      </c>
      <c r="F84" s="79">
        <f t="shared" si="9"/>
        <v>0</v>
      </c>
      <c r="G84" s="79">
        <f t="shared" si="10"/>
        <v>0</v>
      </c>
      <c r="H84" s="9"/>
      <c r="I84" s="2"/>
      <c r="J84" s="2"/>
      <c r="K84" s="2"/>
      <c r="L84" s="2"/>
      <c r="M84" s="2"/>
      <c r="N84" s="2"/>
      <c r="O84" s="2"/>
      <c r="P84" s="2"/>
      <c r="Q84" s="2"/>
    </row>
    <row r="85" spans="1:17" ht="40.5" x14ac:dyDescent="0.3">
      <c r="A85" s="9" t="s">
        <v>164</v>
      </c>
      <c r="B85" s="12" t="s">
        <v>165</v>
      </c>
      <c r="C85" s="79">
        <v>0</v>
      </c>
      <c r="D85" s="79">
        <v>0</v>
      </c>
      <c r="E85" s="71">
        <f t="shared" si="8"/>
        <v>0</v>
      </c>
      <c r="F85" s="79">
        <f t="shared" si="9"/>
        <v>0</v>
      </c>
      <c r="G85" s="79">
        <f t="shared" si="10"/>
        <v>0</v>
      </c>
      <c r="H85" s="9"/>
      <c r="I85" s="2"/>
      <c r="J85" s="2"/>
      <c r="K85" s="2"/>
      <c r="L85" s="2"/>
      <c r="M85" s="2"/>
      <c r="N85" s="2"/>
      <c r="O85" s="2"/>
      <c r="P85" s="2"/>
      <c r="Q85" s="2"/>
    </row>
    <row r="86" spans="1:17" ht="40.5" x14ac:dyDescent="0.3">
      <c r="A86" s="9" t="s">
        <v>166</v>
      </c>
      <c r="B86" s="12" t="s">
        <v>167</v>
      </c>
      <c r="C86" s="79">
        <v>0</v>
      </c>
      <c r="D86" s="79">
        <v>0</v>
      </c>
      <c r="E86" s="71">
        <f t="shared" si="8"/>
        <v>0</v>
      </c>
      <c r="F86" s="79">
        <f t="shared" si="9"/>
        <v>0</v>
      </c>
      <c r="G86" s="79">
        <f t="shared" si="10"/>
        <v>0</v>
      </c>
      <c r="H86" s="9"/>
      <c r="I86" s="2"/>
      <c r="J86" s="2"/>
      <c r="K86" s="2"/>
      <c r="L86" s="2"/>
      <c r="M86" s="2"/>
      <c r="N86" s="2"/>
      <c r="O86" s="2"/>
      <c r="P86" s="2"/>
      <c r="Q86" s="2"/>
    </row>
    <row r="87" spans="1:17" ht="40.5" x14ac:dyDescent="0.3">
      <c r="A87" s="9" t="s">
        <v>168</v>
      </c>
      <c r="B87" s="12" t="s">
        <v>169</v>
      </c>
      <c r="C87" s="79">
        <v>0</v>
      </c>
      <c r="D87" s="79">
        <v>0</v>
      </c>
      <c r="E87" s="71">
        <f t="shared" si="8"/>
        <v>0</v>
      </c>
      <c r="F87" s="79">
        <f t="shared" si="9"/>
        <v>0</v>
      </c>
      <c r="G87" s="79">
        <f t="shared" si="10"/>
        <v>0</v>
      </c>
      <c r="H87" s="9"/>
      <c r="I87" s="2"/>
      <c r="J87" s="2"/>
      <c r="K87" s="2"/>
      <c r="L87" s="2"/>
      <c r="M87" s="2"/>
      <c r="N87" s="2"/>
      <c r="O87" s="2"/>
      <c r="P87" s="2"/>
      <c r="Q87" s="2"/>
    </row>
    <row r="88" spans="1:17" ht="40.5" x14ac:dyDescent="0.3">
      <c r="A88" s="9" t="s">
        <v>170</v>
      </c>
      <c r="B88" s="12" t="s">
        <v>171</v>
      </c>
      <c r="C88" s="79">
        <v>0</v>
      </c>
      <c r="D88" s="79">
        <v>0</v>
      </c>
      <c r="E88" s="71">
        <f t="shared" si="8"/>
        <v>0</v>
      </c>
      <c r="F88" s="79">
        <f t="shared" si="9"/>
        <v>0</v>
      </c>
      <c r="G88" s="79">
        <f t="shared" si="10"/>
        <v>0</v>
      </c>
      <c r="H88" s="9"/>
      <c r="I88" s="2"/>
      <c r="J88" s="2"/>
      <c r="K88" s="2"/>
      <c r="L88" s="2"/>
      <c r="M88" s="2"/>
      <c r="N88" s="2"/>
      <c r="O88" s="2"/>
      <c r="P88" s="2"/>
      <c r="Q88" s="2"/>
    </row>
    <row r="89" spans="1:17" ht="20.25" x14ac:dyDescent="0.3">
      <c r="A89" s="9" t="s">
        <v>172</v>
      </c>
      <c r="B89" s="12" t="s">
        <v>173</v>
      </c>
      <c r="C89" s="79">
        <v>0</v>
      </c>
      <c r="D89" s="79">
        <v>0</v>
      </c>
      <c r="E89" s="71">
        <f t="shared" si="8"/>
        <v>0</v>
      </c>
      <c r="F89" s="79">
        <f t="shared" si="9"/>
        <v>0</v>
      </c>
      <c r="G89" s="79">
        <f t="shared" si="10"/>
        <v>0</v>
      </c>
      <c r="H89" s="9"/>
      <c r="I89" s="2"/>
      <c r="J89" s="2"/>
      <c r="K89" s="2"/>
      <c r="L89" s="2"/>
      <c r="M89" s="2"/>
      <c r="N89" s="2"/>
      <c r="O89" s="2"/>
      <c r="P89" s="2"/>
      <c r="Q89" s="2"/>
    </row>
    <row r="90" spans="1:17" ht="20.25" x14ac:dyDescent="0.3">
      <c r="A90" s="23"/>
      <c r="B90" s="16" t="s">
        <v>174</v>
      </c>
      <c r="C90" s="17"/>
      <c r="D90" s="17"/>
      <c r="E90" s="17"/>
      <c r="F90" s="17"/>
      <c r="G90" s="17"/>
      <c r="H90" s="22"/>
      <c r="I90" s="2"/>
      <c r="J90" s="2"/>
      <c r="K90" s="2"/>
      <c r="L90" s="2"/>
      <c r="M90" s="2"/>
      <c r="N90" s="2"/>
      <c r="O90" s="2"/>
      <c r="P90" s="2"/>
      <c r="Q90" s="2"/>
    </row>
    <row r="91" spans="1:17" ht="40.5" x14ac:dyDescent="0.3">
      <c r="A91" s="9" t="s">
        <v>175</v>
      </c>
      <c r="B91" s="10" t="s">
        <v>176</v>
      </c>
      <c r="C91" s="79">
        <v>0</v>
      </c>
      <c r="D91" s="79">
        <v>0</v>
      </c>
      <c r="E91" s="79">
        <f>+C91+D91</f>
        <v>0</v>
      </c>
      <c r="F91" s="79">
        <f>E91*0.2</f>
        <v>0</v>
      </c>
      <c r="G91" s="79">
        <f>E91*1.2</f>
        <v>0</v>
      </c>
      <c r="H91" s="20" t="s">
        <v>48</v>
      </c>
      <c r="I91" s="2"/>
      <c r="J91" s="2"/>
      <c r="K91" s="2"/>
      <c r="L91" s="2"/>
      <c r="M91" s="2"/>
      <c r="N91" s="2"/>
      <c r="O91" s="2"/>
      <c r="P91" s="2"/>
      <c r="Q91" s="2"/>
    </row>
    <row r="92" spans="1:17" ht="60.75" x14ac:dyDescent="0.3">
      <c r="A92" s="9" t="s">
        <v>177</v>
      </c>
      <c r="B92" s="12" t="s">
        <v>178</v>
      </c>
      <c r="C92" s="79">
        <v>0</v>
      </c>
      <c r="D92" s="79">
        <v>0</v>
      </c>
      <c r="E92" s="71">
        <f>+C92+D92</f>
        <v>0</v>
      </c>
      <c r="F92" s="79">
        <f t="shared" ref="F92:F108" si="11">E92*0.2</f>
        <v>0</v>
      </c>
      <c r="G92" s="79">
        <f t="shared" ref="G92:G108" si="12">E92*1.2</f>
        <v>0</v>
      </c>
      <c r="H92" s="9" t="s">
        <v>179</v>
      </c>
      <c r="I92" s="2"/>
      <c r="J92" s="2"/>
      <c r="K92" s="2"/>
      <c r="L92" s="2"/>
      <c r="M92" s="2"/>
      <c r="N92" s="2"/>
      <c r="O92" s="2"/>
      <c r="P92" s="2"/>
      <c r="Q92" s="2"/>
    </row>
    <row r="93" spans="1:17" ht="60.75" x14ac:dyDescent="0.3">
      <c r="A93" s="9" t="s">
        <v>180</v>
      </c>
      <c r="B93" s="12" t="s">
        <v>181</v>
      </c>
      <c r="C93" s="79">
        <v>0</v>
      </c>
      <c r="D93" s="79">
        <v>0</v>
      </c>
      <c r="E93" s="71">
        <f t="shared" ref="E93:E108" si="13">+C93+D93</f>
        <v>0</v>
      </c>
      <c r="F93" s="79">
        <f t="shared" si="11"/>
        <v>0</v>
      </c>
      <c r="G93" s="79">
        <f t="shared" si="12"/>
        <v>0</v>
      </c>
      <c r="H93" s="9"/>
      <c r="I93" s="2"/>
      <c r="J93" s="2"/>
      <c r="K93" s="2"/>
      <c r="L93" s="2"/>
      <c r="M93" s="2"/>
      <c r="N93" s="2"/>
      <c r="O93" s="2"/>
      <c r="P93" s="2"/>
      <c r="Q93" s="2"/>
    </row>
    <row r="94" spans="1:17" ht="40.5" x14ac:dyDescent="0.3">
      <c r="A94" s="9" t="s">
        <v>182</v>
      </c>
      <c r="B94" s="12" t="s">
        <v>183</v>
      </c>
      <c r="C94" s="79">
        <v>0</v>
      </c>
      <c r="D94" s="79">
        <v>0</v>
      </c>
      <c r="E94" s="71">
        <f t="shared" si="13"/>
        <v>0</v>
      </c>
      <c r="F94" s="79">
        <f t="shared" si="11"/>
        <v>0</v>
      </c>
      <c r="G94" s="79">
        <f t="shared" si="12"/>
        <v>0</v>
      </c>
      <c r="H94" s="9"/>
      <c r="I94" s="2"/>
      <c r="J94" s="2"/>
      <c r="K94" s="2"/>
      <c r="L94" s="2"/>
      <c r="M94" s="2"/>
      <c r="N94" s="2"/>
      <c r="O94" s="2"/>
      <c r="P94" s="2"/>
      <c r="Q94" s="2"/>
    </row>
    <row r="95" spans="1:17" ht="20.25" x14ac:dyDescent="0.3">
      <c r="A95" s="9" t="s">
        <v>184</v>
      </c>
      <c r="B95" s="12" t="s">
        <v>185</v>
      </c>
      <c r="C95" s="79">
        <v>0</v>
      </c>
      <c r="D95" s="79">
        <v>0</v>
      </c>
      <c r="E95" s="71">
        <f t="shared" si="13"/>
        <v>0</v>
      </c>
      <c r="F95" s="79">
        <f t="shared" si="11"/>
        <v>0</v>
      </c>
      <c r="G95" s="79">
        <f t="shared" si="12"/>
        <v>0</v>
      </c>
      <c r="H95" s="9"/>
      <c r="I95" s="2"/>
      <c r="J95" s="2"/>
      <c r="K95" s="2"/>
      <c r="L95" s="2"/>
      <c r="M95" s="2"/>
      <c r="N95" s="2"/>
      <c r="O95" s="2"/>
      <c r="P95" s="2"/>
      <c r="Q95" s="2"/>
    </row>
    <row r="96" spans="1:17" ht="40.5" x14ac:dyDescent="0.3">
      <c r="A96" s="9" t="s">
        <v>186</v>
      </c>
      <c r="B96" s="12" t="s">
        <v>187</v>
      </c>
      <c r="C96" s="79">
        <v>0</v>
      </c>
      <c r="D96" s="79">
        <v>0</v>
      </c>
      <c r="E96" s="71">
        <f t="shared" si="13"/>
        <v>0</v>
      </c>
      <c r="F96" s="79">
        <f t="shared" si="11"/>
        <v>0</v>
      </c>
      <c r="G96" s="79">
        <f t="shared" si="12"/>
        <v>0</v>
      </c>
      <c r="H96" s="9"/>
      <c r="I96" s="2"/>
      <c r="J96" s="2"/>
      <c r="K96" s="2"/>
      <c r="L96" s="2"/>
      <c r="M96" s="2"/>
      <c r="N96" s="2"/>
      <c r="O96" s="2"/>
      <c r="P96" s="2"/>
      <c r="Q96" s="2"/>
    </row>
    <row r="97" spans="1:17" ht="20.25" x14ac:dyDescent="0.3">
      <c r="A97" s="9" t="s">
        <v>188</v>
      </c>
      <c r="B97" s="12" t="s">
        <v>189</v>
      </c>
      <c r="C97" s="79">
        <v>0</v>
      </c>
      <c r="D97" s="79">
        <v>0</v>
      </c>
      <c r="E97" s="71">
        <f t="shared" si="13"/>
        <v>0</v>
      </c>
      <c r="F97" s="79">
        <f t="shared" si="11"/>
        <v>0</v>
      </c>
      <c r="G97" s="79">
        <f t="shared" si="12"/>
        <v>0</v>
      </c>
      <c r="H97" s="9"/>
      <c r="I97" s="2"/>
      <c r="J97" s="2"/>
      <c r="K97" s="2"/>
      <c r="L97" s="2"/>
      <c r="M97" s="2"/>
      <c r="N97" s="2"/>
      <c r="O97" s="2"/>
      <c r="P97" s="2"/>
      <c r="Q97" s="2"/>
    </row>
    <row r="98" spans="1:17" ht="20.25" x14ac:dyDescent="0.3">
      <c r="A98" s="9" t="s">
        <v>190</v>
      </c>
      <c r="B98" s="12" t="s">
        <v>191</v>
      </c>
      <c r="C98" s="79">
        <v>0</v>
      </c>
      <c r="D98" s="79">
        <v>0</v>
      </c>
      <c r="E98" s="71">
        <f t="shared" si="13"/>
        <v>0</v>
      </c>
      <c r="F98" s="79">
        <f t="shared" si="11"/>
        <v>0</v>
      </c>
      <c r="G98" s="79">
        <f t="shared" si="12"/>
        <v>0</v>
      </c>
      <c r="H98" s="9"/>
      <c r="I98" s="2"/>
      <c r="J98" s="2"/>
      <c r="K98" s="2"/>
      <c r="L98" s="2"/>
      <c r="M98" s="2"/>
      <c r="N98" s="2"/>
      <c r="O98" s="2"/>
      <c r="P98" s="2"/>
      <c r="Q98" s="2"/>
    </row>
    <row r="99" spans="1:17" ht="40.5" x14ac:dyDescent="0.3">
      <c r="A99" s="9" t="s">
        <v>192</v>
      </c>
      <c r="B99" s="12" t="s">
        <v>193</v>
      </c>
      <c r="C99" s="79">
        <v>0</v>
      </c>
      <c r="D99" s="79">
        <v>0</v>
      </c>
      <c r="E99" s="71">
        <f t="shared" si="13"/>
        <v>0</v>
      </c>
      <c r="F99" s="79">
        <f t="shared" si="11"/>
        <v>0</v>
      </c>
      <c r="G99" s="79">
        <f t="shared" si="12"/>
        <v>0</v>
      </c>
      <c r="H99" s="9"/>
      <c r="I99" s="2"/>
      <c r="J99" s="2"/>
      <c r="K99" s="2"/>
      <c r="L99" s="2"/>
      <c r="M99" s="2"/>
      <c r="N99" s="2"/>
      <c r="O99" s="2"/>
      <c r="P99" s="2"/>
      <c r="Q99" s="2"/>
    </row>
    <row r="100" spans="1:17" ht="60.75" x14ac:dyDescent="0.3">
      <c r="A100" s="9" t="s">
        <v>194</v>
      </c>
      <c r="B100" s="12" t="s">
        <v>195</v>
      </c>
      <c r="C100" s="79">
        <v>0</v>
      </c>
      <c r="D100" s="79">
        <v>0</v>
      </c>
      <c r="E100" s="71">
        <f t="shared" si="13"/>
        <v>0</v>
      </c>
      <c r="F100" s="79">
        <f t="shared" si="11"/>
        <v>0</v>
      </c>
      <c r="G100" s="79">
        <f t="shared" si="12"/>
        <v>0</v>
      </c>
      <c r="H100" s="9"/>
      <c r="I100" s="2"/>
      <c r="J100" s="2"/>
      <c r="K100" s="2"/>
      <c r="L100" s="2"/>
      <c r="M100" s="2"/>
      <c r="N100" s="2"/>
      <c r="O100" s="2"/>
      <c r="P100" s="2"/>
      <c r="Q100" s="2"/>
    </row>
    <row r="101" spans="1:17" ht="40.5" x14ac:dyDescent="0.3">
      <c r="A101" s="9" t="s">
        <v>196</v>
      </c>
      <c r="B101" s="12" t="s">
        <v>197</v>
      </c>
      <c r="C101" s="79">
        <v>0</v>
      </c>
      <c r="D101" s="79">
        <v>0</v>
      </c>
      <c r="E101" s="71">
        <f t="shared" si="13"/>
        <v>0</v>
      </c>
      <c r="F101" s="79">
        <f t="shared" si="11"/>
        <v>0</v>
      </c>
      <c r="G101" s="79">
        <f t="shared" si="12"/>
        <v>0</v>
      </c>
      <c r="H101" s="13"/>
      <c r="I101" s="2"/>
      <c r="J101" s="2"/>
      <c r="K101" s="2"/>
      <c r="L101" s="2"/>
      <c r="M101" s="2"/>
      <c r="N101" s="2"/>
      <c r="O101" s="2"/>
      <c r="P101" s="2"/>
      <c r="Q101" s="2"/>
    </row>
    <row r="102" spans="1:17" ht="20.25" x14ac:dyDescent="0.3">
      <c r="A102" s="9" t="s">
        <v>198</v>
      </c>
      <c r="B102" s="24" t="s">
        <v>199</v>
      </c>
      <c r="C102" s="79">
        <v>0</v>
      </c>
      <c r="D102" s="79">
        <v>0</v>
      </c>
      <c r="E102" s="71">
        <f t="shared" si="13"/>
        <v>0</v>
      </c>
      <c r="F102" s="79">
        <f t="shared" si="11"/>
        <v>0</v>
      </c>
      <c r="G102" s="79">
        <f t="shared" si="12"/>
        <v>0</v>
      </c>
      <c r="H102" s="21"/>
      <c r="I102" s="2"/>
      <c r="J102" s="2"/>
      <c r="K102" s="2"/>
      <c r="L102" s="2"/>
      <c r="M102" s="2"/>
      <c r="N102" s="2"/>
      <c r="O102" s="2"/>
      <c r="P102" s="2"/>
      <c r="Q102" s="2"/>
    </row>
    <row r="103" spans="1:17" ht="20.25" x14ac:dyDescent="0.3">
      <c r="A103" s="9" t="s">
        <v>200</v>
      </c>
      <c r="B103" s="24" t="s">
        <v>201</v>
      </c>
      <c r="C103" s="79">
        <v>0</v>
      </c>
      <c r="D103" s="79">
        <v>0</v>
      </c>
      <c r="E103" s="71">
        <f t="shared" si="13"/>
        <v>0</v>
      </c>
      <c r="F103" s="79">
        <f t="shared" si="11"/>
        <v>0</v>
      </c>
      <c r="G103" s="79">
        <f t="shared" si="12"/>
        <v>0</v>
      </c>
      <c r="H103" s="21"/>
      <c r="I103" s="2"/>
      <c r="J103" s="2"/>
      <c r="K103" s="2"/>
      <c r="L103" s="2"/>
      <c r="M103" s="2"/>
      <c r="N103" s="2"/>
      <c r="O103" s="2"/>
      <c r="P103" s="2"/>
      <c r="Q103" s="2"/>
    </row>
    <row r="104" spans="1:17" ht="20.25" x14ac:dyDescent="0.3">
      <c r="A104" s="9" t="s">
        <v>202</v>
      </c>
      <c r="B104" s="12" t="s">
        <v>203</v>
      </c>
      <c r="C104" s="79">
        <v>0</v>
      </c>
      <c r="D104" s="79">
        <v>0</v>
      </c>
      <c r="E104" s="71">
        <f t="shared" si="13"/>
        <v>0</v>
      </c>
      <c r="F104" s="79">
        <f t="shared" si="11"/>
        <v>0</v>
      </c>
      <c r="G104" s="79">
        <f t="shared" si="12"/>
        <v>0</v>
      </c>
      <c r="H104" s="21"/>
      <c r="I104" s="2"/>
      <c r="J104" s="2"/>
      <c r="K104" s="2"/>
      <c r="L104" s="2"/>
      <c r="M104" s="2"/>
      <c r="N104" s="2"/>
      <c r="O104" s="2"/>
      <c r="P104" s="2"/>
      <c r="Q104" s="2"/>
    </row>
    <row r="105" spans="1:17" ht="40.5" x14ac:dyDescent="0.3">
      <c r="A105" s="9" t="s">
        <v>204</v>
      </c>
      <c r="B105" s="12" t="s">
        <v>205</v>
      </c>
      <c r="C105" s="79">
        <v>0</v>
      </c>
      <c r="D105" s="79">
        <v>0</v>
      </c>
      <c r="E105" s="71">
        <f t="shared" si="13"/>
        <v>0</v>
      </c>
      <c r="F105" s="79">
        <f t="shared" si="11"/>
        <v>0</v>
      </c>
      <c r="G105" s="79">
        <f t="shared" si="12"/>
        <v>0</v>
      </c>
      <c r="H105" s="21"/>
      <c r="I105" s="2"/>
      <c r="J105" s="2"/>
      <c r="K105" s="2"/>
      <c r="L105" s="2"/>
      <c r="M105" s="2"/>
      <c r="N105" s="2"/>
      <c r="O105" s="2"/>
      <c r="P105" s="2"/>
      <c r="Q105" s="2"/>
    </row>
    <row r="106" spans="1:17" ht="40.5" x14ac:dyDescent="0.3">
      <c r="A106" s="9" t="s">
        <v>206</v>
      </c>
      <c r="B106" s="12" t="s">
        <v>207</v>
      </c>
      <c r="C106" s="79">
        <v>0</v>
      </c>
      <c r="D106" s="79">
        <v>0</v>
      </c>
      <c r="E106" s="71">
        <f t="shared" si="13"/>
        <v>0</v>
      </c>
      <c r="F106" s="79">
        <f t="shared" si="11"/>
        <v>0</v>
      </c>
      <c r="G106" s="79">
        <f t="shared" si="12"/>
        <v>0</v>
      </c>
      <c r="H106" s="9"/>
      <c r="I106" s="2"/>
      <c r="J106" s="2"/>
      <c r="K106" s="2"/>
      <c r="L106" s="2"/>
      <c r="M106" s="2"/>
      <c r="N106" s="2"/>
      <c r="O106" s="2"/>
      <c r="P106" s="2"/>
      <c r="Q106" s="2"/>
    </row>
    <row r="107" spans="1:17" ht="40.5" x14ac:dyDescent="0.3">
      <c r="A107" s="9" t="s">
        <v>208</v>
      </c>
      <c r="B107" s="12" t="s">
        <v>209</v>
      </c>
      <c r="C107" s="79">
        <v>0</v>
      </c>
      <c r="D107" s="79">
        <v>0</v>
      </c>
      <c r="E107" s="71">
        <f t="shared" si="13"/>
        <v>0</v>
      </c>
      <c r="F107" s="79">
        <f t="shared" si="11"/>
        <v>0</v>
      </c>
      <c r="G107" s="79">
        <f t="shared" si="12"/>
        <v>0</v>
      </c>
      <c r="H107" s="9"/>
      <c r="I107" s="2"/>
      <c r="J107" s="2"/>
      <c r="K107" s="2"/>
      <c r="L107" s="2"/>
      <c r="M107" s="2"/>
      <c r="N107" s="2"/>
      <c r="O107" s="2"/>
      <c r="P107" s="2"/>
      <c r="Q107" s="2"/>
    </row>
    <row r="108" spans="1:17" ht="40.5" x14ac:dyDescent="0.3">
      <c r="A108" s="9" t="s">
        <v>210</v>
      </c>
      <c r="B108" s="25" t="s">
        <v>211</v>
      </c>
      <c r="C108" s="79">
        <v>0</v>
      </c>
      <c r="D108" s="79">
        <v>0</v>
      </c>
      <c r="E108" s="80">
        <f t="shared" si="13"/>
        <v>0</v>
      </c>
      <c r="F108" s="79">
        <f t="shared" si="11"/>
        <v>0</v>
      </c>
      <c r="G108" s="79">
        <f t="shared" si="12"/>
        <v>0</v>
      </c>
      <c r="H108" s="26"/>
      <c r="I108" s="2"/>
      <c r="J108" s="2"/>
      <c r="K108" s="2"/>
      <c r="L108" s="2"/>
      <c r="M108" s="2"/>
      <c r="N108" s="2"/>
      <c r="O108" s="2"/>
      <c r="P108" s="2"/>
      <c r="Q108" s="2"/>
    </row>
    <row r="109" spans="1:17" ht="20.25" x14ac:dyDescent="0.3">
      <c r="A109" s="23"/>
      <c r="B109" s="16" t="s">
        <v>212</v>
      </c>
      <c r="C109" s="17"/>
      <c r="D109" s="17"/>
      <c r="E109" s="17"/>
      <c r="F109" s="17"/>
      <c r="G109" s="17"/>
      <c r="H109" s="22"/>
      <c r="I109" s="2"/>
      <c r="J109" s="2"/>
      <c r="K109" s="2"/>
      <c r="L109" s="2"/>
      <c r="M109" s="2"/>
      <c r="N109" s="2"/>
      <c r="O109" s="2"/>
      <c r="P109" s="2"/>
      <c r="Q109" s="2"/>
    </row>
    <row r="110" spans="1:17" ht="40.5" x14ac:dyDescent="0.3">
      <c r="A110" s="9" t="s">
        <v>213</v>
      </c>
      <c r="B110" s="12" t="s">
        <v>214</v>
      </c>
      <c r="C110" s="79">
        <v>0</v>
      </c>
      <c r="D110" s="79">
        <v>0</v>
      </c>
      <c r="E110" s="71">
        <f>+C110+D110</f>
        <v>0</v>
      </c>
      <c r="F110" s="71">
        <f>E110*0.2</f>
        <v>0</v>
      </c>
      <c r="G110" s="71">
        <f>E110*1.2</f>
        <v>0</v>
      </c>
      <c r="H110" s="9"/>
      <c r="I110" s="2"/>
      <c r="J110" s="2"/>
      <c r="K110" s="2"/>
      <c r="L110" s="2"/>
      <c r="M110" s="2"/>
      <c r="N110" s="2"/>
      <c r="O110" s="2"/>
      <c r="P110" s="2"/>
      <c r="Q110" s="2"/>
    </row>
    <row r="111" spans="1:17" ht="20.25" x14ac:dyDescent="0.3">
      <c r="A111" s="23"/>
      <c r="B111" s="16" t="s">
        <v>215</v>
      </c>
      <c r="C111" s="17"/>
      <c r="D111" s="17"/>
      <c r="E111" s="17"/>
      <c r="F111" s="17"/>
      <c r="G111" s="17"/>
      <c r="H111" s="22"/>
      <c r="I111" s="2"/>
      <c r="J111" s="2"/>
      <c r="K111" s="2"/>
      <c r="L111" s="2"/>
      <c r="M111" s="2"/>
      <c r="N111" s="2"/>
      <c r="O111" s="2"/>
      <c r="P111" s="2"/>
      <c r="Q111" s="2"/>
    </row>
    <row r="112" spans="1:17" ht="60.75" x14ac:dyDescent="0.3">
      <c r="A112" s="9" t="s">
        <v>216</v>
      </c>
      <c r="B112" s="10" t="s">
        <v>217</v>
      </c>
      <c r="C112" s="79">
        <v>0</v>
      </c>
      <c r="D112" s="79">
        <v>0</v>
      </c>
      <c r="E112" s="79">
        <f>+C112</f>
        <v>0</v>
      </c>
      <c r="F112" s="79">
        <f>E112*0.2</f>
        <v>0</v>
      </c>
      <c r="G112" s="79">
        <f>E112*1.2</f>
        <v>0</v>
      </c>
      <c r="H112" s="20"/>
      <c r="I112" s="2"/>
      <c r="J112" s="2"/>
      <c r="K112" s="2"/>
      <c r="L112" s="2"/>
      <c r="M112" s="2"/>
      <c r="N112" s="2"/>
      <c r="O112" s="2"/>
      <c r="P112" s="2"/>
      <c r="Q112" s="2"/>
    </row>
    <row r="113" spans="1:17" ht="40.5" x14ac:dyDescent="0.3">
      <c r="A113" s="9" t="s">
        <v>218</v>
      </c>
      <c r="B113" s="12" t="s">
        <v>219</v>
      </c>
      <c r="C113" s="79">
        <v>0</v>
      </c>
      <c r="D113" s="79">
        <v>0</v>
      </c>
      <c r="E113" s="71">
        <f>+C113</f>
        <v>0</v>
      </c>
      <c r="F113" s="79">
        <f t="shared" ref="F113:F117" si="14">E113*0.2</f>
        <v>0</v>
      </c>
      <c r="G113" s="79">
        <f t="shared" ref="G113:G117" si="15">E113*1.2</f>
        <v>0</v>
      </c>
      <c r="H113" s="9"/>
      <c r="I113" s="2"/>
      <c r="J113" s="2"/>
      <c r="K113" s="2"/>
      <c r="L113" s="2"/>
      <c r="M113" s="2"/>
      <c r="N113" s="2"/>
      <c r="O113" s="2"/>
      <c r="P113" s="2"/>
      <c r="Q113" s="2"/>
    </row>
    <row r="114" spans="1:17" ht="60.75" x14ac:dyDescent="0.3">
      <c r="A114" s="9" t="s">
        <v>220</v>
      </c>
      <c r="B114" s="12" t="s">
        <v>221</v>
      </c>
      <c r="C114" s="79">
        <v>0</v>
      </c>
      <c r="D114" s="79">
        <v>0</v>
      </c>
      <c r="E114" s="71">
        <f>C114+D114</f>
        <v>0</v>
      </c>
      <c r="F114" s="79">
        <f t="shared" si="14"/>
        <v>0</v>
      </c>
      <c r="G114" s="79">
        <f t="shared" si="15"/>
        <v>0</v>
      </c>
      <c r="H114" s="9"/>
      <c r="I114" s="2"/>
      <c r="J114" s="2"/>
      <c r="K114" s="2"/>
      <c r="L114" s="2"/>
      <c r="M114" s="2"/>
      <c r="N114" s="2"/>
      <c r="O114" s="2"/>
      <c r="P114" s="2"/>
      <c r="Q114" s="2"/>
    </row>
    <row r="115" spans="1:17" ht="20.25" x14ac:dyDescent="0.3">
      <c r="A115" s="9" t="s">
        <v>222</v>
      </c>
      <c r="B115" s="12" t="s">
        <v>223</v>
      </c>
      <c r="C115" s="79">
        <v>0</v>
      </c>
      <c r="D115" s="79">
        <v>0</v>
      </c>
      <c r="E115" s="71">
        <f>C115+D115</f>
        <v>0</v>
      </c>
      <c r="F115" s="79">
        <f t="shared" si="14"/>
        <v>0</v>
      </c>
      <c r="G115" s="79">
        <f t="shared" si="15"/>
        <v>0</v>
      </c>
      <c r="H115" s="9"/>
      <c r="I115" s="2"/>
      <c r="J115" s="2"/>
      <c r="K115" s="2"/>
      <c r="L115" s="2"/>
      <c r="M115" s="2"/>
      <c r="N115" s="2"/>
      <c r="O115" s="2"/>
      <c r="P115" s="2"/>
      <c r="Q115" s="2"/>
    </row>
    <row r="116" spans="1:17" ht="40.5" x14ac:dyDescent="0.3">
      <c r="A116" s="9" t="s">
        <v>224</v>
      </c>
      <c r="B116" s="12" t="s">
        <v>225</v>
      </c>
      <c r="C116" s="79">
        <v>0</v>
      </c>
      <c r="D116" s="79">
        <v>0</v>
      </c>
      <c r="E116" s="71">
        <f>C116+D116</f>
        <v>0</v>
      </c>
      <c r="F116" s="79">
        <f t="shared" si="14"/>
        <v>0</v>
      </c>
      <c r="G116" s="79">
        <f t="shared" si="15"/>
        <v>0</v>
      </c>
      <c r="H116" s="9"/>
      <c r="I116" s="2"/>
      <c r="J116" s="2"/>
      <c r="K116" s="2"/>
      <c r="L116" s="2"/>
      <c r="M116" s="2"/>
      <c r="N116" s="2"/>
      <c r="O116" s="2"/>
      <c r="P116" s="2"/>
      <c r="Q116" s="2"/>
    </row>
    <row r="117" spans="1:17" ht="81" x14ac:dyDescent="0.3">
      <c r="A117" s="9" t="s">
        <v>226</v>
      </c>
      <c r="B117" s="12" t="s">
        <v>227</v>
      </c>
      <c r="C117" s="79">
        <v>0</v>
      </c>
      <c r="D117" s="79">
        <v>0</v>
      </c>
      <c r="E117" s="71">
        <f>C117+D117</f>
        <v>0</v>
      </c>
      <c r="F117" s="79">
        <f t="shared" si="14"/>
        <v>0</v>
      </c>
      <c r="G117" s="79">
        <f t="shared" si="15"/>
        <v>0</v>
      </c>
      <c r="H117" s="9"/>
      <c r="I117" s="2"/>
      <c r="J117" s="2"/>
      <c r="K117" s="2"/>
      <c r="L117" s="2"/>
      <c r="M117" s="2"/>
      <c r="N117" s="2"/>
      <c r="O117" s="2"/>
      <c r="P117" s="2"/>
      <c r="Q117" s="2"/>
    </row>
    <row r="118" spans="1:17" ht="20.25" x14ac:dyDescent="0.3">
      <c r="A118" s="23"/>
      <c r="B118" s="41" t="s">
        <v>228</v>
      </c>
      <c r="C118" s="41"/>
      <c r="D118" s="41"/>
      <c r="E118" s="41"/>
      <c r="F118" s="41"/>
      <c r="G118" s="41"/>
      <c r="H118" s="41"/>
      <c r="I118" s="2"/>
      <c r="J118" s="2"/>
      <c r="K118" s="2"/>
      <c r="L118" s="2"/>
      <c r="M118" s="2"/>
      <c r="N118" s="2"/>
      <c r="O118" s="2"/>
      <c r="P118" s="2"/>
      <c r="Q118" s="2"/>
    </row>
    <row r="119" spans="1:17" ht="81" x14ac:dyDescent="0.3">
      <c r="A119" s="9" t="s">
        <v>229</v>
      </c>
      <c r="B119" s="12" t="s">
        <v>230</v>
      </c>
      <c r="C119" s="71">
        <v>0</v>
      </c>
      <c r="D119" s="71">
        <v>0</v>
      </c>
      <c r="E119" s="71">
        <f>C119+D119</f>
        <v>0</v>
      </c>
      <c r="F119" s="71">
        <f>E119*0.2</f>
        <v>0</v>
      </c>
      <c r="G119" s="71">
        <f>E119*1.2</f>
        <v>0</v>
      </c>
      <c r="H119" s="12"/>
      <c r="I119" s="2"/>
      <c r="J119" s="2"/>
      <c r="K119" s="2"/>
      <c r="L119" s="2"/>
      <c r="M119" s="2"/>
      <c r="N119" s="2"/>
      <c r="O119" s="2"/>
      <c r="P119" s="2"/>
      <c r="Q119" s="2"/>
    </row>
    <row r="120" spans="1:17" ht="40.5" x14ac:dyDescent="0.3">
      <c r="A120" s="9" t="s">
        <v>231</v>
      </c>
      <c r="B120" s="12" t="s">
        <v>232</v>
      </c>
      <c r="C120" s="71">
        <v>0</v>
      </c>
      <c r="D120" s="81">
        <v>0</v>
      </c>
      <c r="E120" s="82">
        <f>C120+D120</f>
        <v>0</v>
      </c>
      <c r="F120" s="71">
        <f t="shared" ref="F120:F122" si="16">E120*0.2</f>
        <v>0</v>
      </c>
      <c r="G120" s="71">
        <f t="shared" ref="G120:G122" si="17">E120*1.2</f>
        <v>0</v>
      </c>
      <c r="H120" s="12"/>
      <c r="I120" s="2"/>
      <c r="J120" s="2"/>
      <c r="K120" s="2"/>
      <c r="L120" s="2"/>
      <c r="M120" s="2"/>
      <c r="N120" s="2"/>
      <c r="O120" s="2"/>
      <c r="P120" s="2"/>
      <c r="Q120" s="2"/>
    </row>
    <row r="121" spans="1:17" ht="25.5" customHeight="1" x14ac:dyDescent="0.3">
      <c r="A121" s="9" t="s">
        <v>233</v>
      </c>
      <c r="B121" s="12" t="s">
        <v>234</v>
      </c>
      <c r="C121" s="71">
        <v>0</v>
      </c>
      <c r="D121" s="81">
        <v>0</v>
      </c>
      <c r="E121" s="82">
        <f>C121+D121</f>
        <v>0</v>
      </c>
      <c r="F121" s="71">
        <f t="shared" si="16"/>
        <v>0</v>
      </c>
      <c r="G121" s="71">
        <f t="shared" si="17"/>
        <v>0</v>
      </c>
      <c r="H121" s="12"/>
      <c r="I121" s="2"/>
      <c r="J121" s="2"/>
      <c r="K121" s="2"/>
      <c r="L121" s="2"/>
      <c r="M121" s="2"/>
      <c r="N121" s="2"/>
      <c r="O121" s="2"/>
      <c r="P121" s="2"/>
      <c r="Q121" s="2"/>
    </row>
    <row r="122" spans="1:17" ht="79.5" customHeight="1" x14ac:dyDescent="0.3">
      <c r="A122" s="9" t="s">
        <v>235</v>
      </c>
      <c r="B122" s="27" t="s">
        <v>236</v>
      </c>
      <c r="C122" s="61">
        <v>0</v>
      </c>
      <c r="D122" s="62"/>
      <c r="E122" s="63"/>
      <c r="F122" s="71">
        <f>C122*0.2</f>
        <v>0</v>
      </c>
      <c r="G122" s="71">
        <f t="shared" si="17"/>
        <v>0</v>
      </c>
      <c r="H122" s="28"/>
      <c r="I122" s="2"/>
      <c r="J122" s="2"/>
      <c r="K122" s="2"/>
      <c r="L122" s="2"/>
      <c r="M122" s="2"/>
      <c r="N122" s="2"/>
      <c r="O122" s="2"/>
      <c r="P122" s="2"/>
      <c r="Q122" s="2"/>
    </row>
    <row r="123" spans="1:17" ht="60.75" x14ac:dyDescent="0.3">
      <c r="A123" s="9" t="s">
        <v>237</v>
      </c>
      <c r="B123" s="12" t="s">
        <v>238</v>
      </c>
      <c r="C123" s="65">
        <v>0</v>
      </c>
      <c r="D123" s="66"/>
      <c r="E123" s="64"/>
      <c r="F123" s="72"/>
      <c r="G123" s="72"/>
      <c r="H123" s="9" t="s">
        <v>239</v>
      </c>
      <c r="I123" s="2"/>
      <c r="J123" s="2"/>
      <c r="K123" s="2"/>
      <c r="L123" s="2"/>
      <c r="M123" s="2"/>
      <c r="N123" s="2"/>
      <c r="O123" s="2"/>
      <c r="P123" s="2"/>
      <c r="Q123" s="2"/>
    </row>
    <row r="124" spans="1:17" ht="48.75" customHeight="1" x14ac:dyDescent="0.3">
      <c r="A124" s="9" t="s">
        <v>240</v>
      </c>
      <c r="B124" s="12" t="s">
        <v>241</v>
      </c>
      <c r="C124" s="83">
        <v>0</v>
      </c>
      <c r="D124" s="84"/>
      <c r="E124" s="85"/>
      <c r="F124" s="71">
        <f>C124*0.2</f>
        <v>0</v>
      </c>
      <c r="G124" s="71">
        <f>C124*1.2</f>
        <v>0</v>
      </c>
      <c r="H124" s="9"/>
      <c r="I124" s="2"/>
      <c r="J124" s="2"/>
      <c r="K124" s="2"/>
      <c r="L124" s="2"/>
      <c r="M124" s="2"/>
      <c r="N124" s="2"/>
      <c r="O124" s="2"/>
      <c r="P124" s="2"/>
      <c r="Q124" s="2"/>
    </row>
    <row r="125" spans="1:17" ht="82.5" customHeight="1" x14ac:dyDescent="0.3">
      <c r="A125" s="29" t="s">
        <v>242</v>
      </c>
      <c r="B125" s="30" t="s">
        <v>243</v>
      </c>
      <c r="C125" s="61">
        <v>0</v>
      </c>
      <c r="D125" s="62"/>
      <c r="E125" s="63"/>
      <c r="F125" s="67">
        <f>C125*0.2</f>
        <v>0</v>
      </c>
      <c r="G125" s="67">
        <f>C125*1.2</f>
        <v>0</v>
      </c>
      <c r="H125" s="31">
        <v>0</v>
      </c>
      <c r="I125" s="2"/>
      <c r="J125" s="2"/>
      <c r="K125" s="2"/>
      <c r="L125" s="2"/>
      <c r="M125" s="2"/>
      <c r="N125" s="2"/>
      <c r="O125" s="2"/>
      <c r="P125" s="2"/>
      <c r="Q125" s="2"/>
    </row>
    <row r="126" spans="1:17" ht="60.75" x14ac:dyDescent="0.3">
      <c r="A126" s="9" t="s">
        <v>244</v>
      </c>
      <c r="B126" s="12" t="s">
        <v>245</v>
      </c>
      <c r="C126" s="68">
        <v>0</v>
      </c>
      <c r="D126" s="69"/>
      <c r="E126" s="70"/>
      <c r="F126" s="71">
        <f>C126*0.2</f>
        <v>0</v>
      </c>
      <c r="G126" s="67">
        <f>C126*1.2</f>
        <v>0</v>
      </c>
      <c r="H126" s="9"/>
      <c r="I126" s="2"/>
      <c r="J126" s="2"/>
      <c r="K126" s="2"/>
      <c r="L126" s="2"/>
      <c r="M126" s="2"/>
      <c r="N126" s="2"/>
      <c r="O126" s="2"/>
      <c r="P126" s="2"/>
      <c r="Q126" s="2"/>
    </row>
    <row r="127" spans="1:17" ht="169.5" customHeight="1" x14ac:dyDescent="0.3">
      <c r="A127" s="9" t="s">
        <v>246</v>
      </c>
      <c r="B127" s="12" t="s">
        <v>247</v>
      </c>
      <c r="C127" s="76">
        <v>0</v>
      </c>
      <c r="D127" s="77"/>
      <c r="E127" s="78"/>
      <c r="F127" s="75">
        <f>C127*0.2</f>
        <v>0</v>
      </c>
      <c r="G127" s="67">
        <f>C127*1.2</f>
        <v>0</v>
      </c>
      <c r="H127" s="9" t="s">
        <v>248</v>
      </c>
      <c r="I127" s="2"/>
      <c r="J127" s="2"/>
      <c r="K127" s="2"/>
      <c r="L127" s="2"/>
      <c r="M127" s="2"/>
      <c r="N127" s="2"/>
      <c r="O127" s="2"/>
      <c r="P127" s="2"/>
      <c r="Q127" s="2"/>
    </row>
    <row r="128" spans="1:17" ht="88.5" customHeight="1" x14ac:dyDescent="0.3">
      <c r="A128" s="9" t="s">
        <v>249</v>
      </c>
      <c r="B128" s="12" t="s">
        <v>250</v>
      </c>
      <c r="C128" s="65">
        <v>0</v>
      </c>
      <c r="D128" s="66"/>
      <c r="E128" s="64"/>
      <c r="F128" s="73"/>
      <c r="G128" s="74"/>
      <c r="H128" s="9" t="s">
        <v>239</v>
      </c>
      <c r="I128" s="2"/>
      <c r="J128" s="2"/>
      <c r="K128" s="2"/>
      <c r="L128" s="2"/>
      <c r="M128" s="2"/>
      <c r="N128" s="2"/>
      <c r="O128" s="2"/>
      <c r="P128" s="2"/>
      <c r="Q128" s="2"/>
    </row>
    <row r="129" spans="1:17" ht="20.25" x14ac:dyDescent="0.3">
      <c r="A129" s="32"/>
      <c r="B129" s="33"/>
      <c r="C129" s="33"/>
      <c r="D129" s="33"/>
      <c r="E129" s="33"/>
      <c r="F129" s="33"/>
      <c r="G129" s="33"/>
      <c r="H129" s="33"/>
      <c r="I129" s="2"/>
      <c r="J129" s="2"/>
      <c r="K129" s="2"/>
      <c r="L129" s="2"/>
      <c r="M129" s="2"/>
      <c r="N129" s="2"/>
      <c r="O129" s="2"/>
      <c r="P129" s="2"/>
      <c r="Q129" s="2"/>
    </row>
    <row r="130" spans="1:17" ht="20.25" x14ac:dyDescent="0.3">
      <c r="A130" s="34"/>
      <c r="B130" s="2"/>
      <c r="C130" s="2"/>
      <c r="D130" s="2"/>
      <c r="E130" s="2"/>
      <c r="F130" s="2"/>
      <c r="G130" s="2"/>
      <c r="H130" s="2"/>
      <c r="I130" s="2"/>
      <c r="J130" s="2"/>
      <c r="K130" s="2"/>
      <c r="L130" s="2"/>
      <c r="M130" s="2"/>
      <c r="N130" s="2"/>
      <c r="O130" s="2"/>
      <c r="P130" s="2"/>
      <c r="Q130" s="2"/>
    </row>
    <row r="131" spans="1:17" ht="20.25" x14ac:dyDescent="0.3">
      <c r="A131" s="34"/>
      <c r="B131" s="2"/>
      <c r="C131" s="2"/>
      <c r="D131" s="2"/>
      <c r="E131" s="2"/>
      <c r="F131" s="2"/>
      <c r="G131" s="2"/>
      <c r="H131" s="2"/>
      <c r="I131" s="2"/>
      <c r="J131" s="2"/>
      <c r="K131" s="2"/>
      <c r="L131" s="2"/>
      <c r="M131" s="2"/>
      <c r="N131" s="2"/>
      <c r="O131" s="2"/>
      <c r="P131" s="2"/>
      <c r="Q131" s="2"/>
    </row>
    <row r="132" spans="1:17" ht="20.25" x14ac:dyDescent="0.3">
      <c r="A132" s="34"/>
      <c r="B132" s="36" t="s">
        <v>251</v>
      </c>
      <c r="C132" s="36"/>
      <c r="D132" s="36"/>
      <c r="E132" s="36"/>
      <c r="F132" s="36"/>
      <c r="G132" s="36"/>
      <c r="H132" s="36"/>
      <c r="I132" s="2"/>
      <c r="J132" s="2"/>
      <c r="K132" s="2"/>
      <c r="L132" s="2"/>
      <c r="M132" s="2"/>
      <c r="N132" s="2"/>
      <c r="O132" s="2"/>
      <c r="P132" s="2"/>
      <c r="Q132" s="2"/>
    </row>
  </sheetData>
  <mergeCells count="18">
    <mergeCell ref="A1:B3"/>
    <mergeCell ref="C1:N3"/>
    <mergeCell ref="O1:Q3"/>
    <mergeCell ref="C122:E122"/>
    <mergeCell ref="C123:E123"/>
    <mergeCell ref="C124:E124"/>
    <mergeCell ref="C126:E126"/>
    <mergeCell ref="C127:E127"/>
    <mergeCell ref="B132:H132"/>
    <mergeCell ref="A5:Q5"/>
    <mergeCell ref="A7:I7"/>
    <mergeCell ref="A10:H10"/>
    <mergeCell ref="H77:H78"/>
    <mergeCell ref="B118:H118"/>
    <mergeCell ref="C125:E125"/>
    <mergeCell ref="A9:H9"/>
    <mergeCell ref="C128:E128"/>
    <mergeCell ref="F128:G128"/>
  </mergeCells>
  <pageMargins left="0.7" right="0.7" top="0.75" bottom="0.75" header="0.3" footer="0.3"/>
  <pageSetup paperSize="9" scale="26" orientation="portrait" r:id="rId1"/>
  <rowBreaks count="1" manualBreakCount="1">
    <brk id="11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JOURDA Pierre Jean</dc:creator>
  <cp:lastModifiedBy>JOURDA Pierre Jean</cp:lastModifiedBy>
  <dcterms:created xsi:type="dcterms:W3CDTF">2025-08-22T14:43:08Z</dcterms:created>
  <dcterms:modified xsi:type="dcterms:W3CDTF">2025-10-09T09:00:16Z</dcterms:modified>
</cp:coreProperties>
</file>